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емыкина Н.А\ПИТАНИЕ\календарь питания\27.09.2024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85" i="1" l="1"/>
  <c r="J185" i="1"/>
  <c r="I185" i="1"/>
  <c r="H185" i="1"/>
  <c r="G185" i="1"/>
  <c r="F185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L167" i="1"/>
  <c r="J167" i="1"/>
  <c r="I167" i="1"/>
  <c r="H167" i="1"/>
  <c r="G167" i="1"/>
  <c r="F167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L149" i="1"/>
  <c r="J149" i="1"/>
  <c r="I149" i="1"/>
  <c r="H149" i="1"/>
  <c r="G149" i="1"/>
  <c r="F149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0" i="1"/>
  <c r="A130" i="1"/>
  <c r="L129" i="1"/>
  <c r="J129" i="1"/>
  <c r="I129" i="1"/>
  <c r="H129" i="1"/>
  <c r="G129" i="1"/>
  <c r="F129" i="1"/>
  <c r="B120" i="1"/>
  <c r="A120" i="1"/>
  <c r="L119" i="1"/>
  <c r="L130" i="1" s="1"/>
  <c r="J119" i="1"/>
  <c r="J130" i="1" s="1"/>
  <c r="I119" i="1"/>
  <c r="I130" i="1" s="1"/>
  <c r="H119" i="1"/>
  <c r="H130" i="1" s="1"/>
  <c r="G119" i="1"/>
  <c r="G130" i="1" s="1"/>
  <c r="F119" i="1"/>
  <c r="F130" i="1" s="1"/>
  <c r="L111" i="1"/>
  <c r="J111" i="1"/>
  <c r="I111" i="1"/>
  <c r="H111" i="1"/>
  <c r="G111" i="1"/>
  <c r="F111" i="1"/>
  <c r="L101" i="1"/>
  <c r="L112" i="1" s="1"/>
  <c r="J101" i="1"/>
  <c r="J112" i="1" s="1"/>
  <c r="I101" i="1"/>
  <c r="I112" i="1" s="1"/>
  <c r="H101" i="1"/>
  <c r="H112" i="1" s="1"/>
  <c r="G101" i="1"/>
  <c r="G112" i="1" s="1"/>
  <c r="F101" i="1"/>
  <c r="F112" i="1" s="1"/>
  <c r="L93" i="1"/>
  <c r="J93" i="1"/>
  <c r="I93" i="1"/>
  <c r="H93" i="1"/>
  <c r="G93" i="1"/>
  <c r="F93" i="1"/>
  <c r="L83" i="1"/>
  <c r="L94" i="1" s="1"/>
  <c r="J83" i="1"/>
  <c r="J94" i="1" s="1"/>
  <c r="I83" i="1"/>
  <c r="I94" i="1" s="1"/>
  <c r="H83" i="1"/>
  <c r="H94" i="1" s="1"/>
  <c r="G83" i="1"/>
  <c r="G94" i="1" s="1"/>
  <c r="F83" i="1"/>
  <c r="F94" i="1" s="1"/>
  <c r="L74" i="1"/>
  <c r="J74" i="1"/>
  <c r="I74" i="1"/>
  <c r="H74" i="1"/>
  <c r="G74" i="1"/>
  <c r="F74" i="1"/>
  <c r="L64" i="1"/>
  <c r="J64" i="1"/>
  <c r="J75" i="1" s="1"/>
  <c r="I64" i="1"/>
  <c r="I75" i="1" s="1"/>
  <c r="H64" i="1"/>
  <c r="H75" i="1" s="1"/>
  <c r="G64" i="1"/>
  <c r="G75" i="1" s="1"/>
  <c r="F64" i="1"/>
  <c r="F75" i="1" s="1"/>
  <c r="B57" i="1"/>
  <c r="A57" i="1"/>
  <c r="L56" i="1"/>
  <c r="J56" i="1"/>
  <c r="I56" i="1"/>
  <c r="H56" i="1"/>
  <c r="G56" i="1"/>
  <c r="F56" i="1"/>
  <c r="B47" i="1"/>
  <c r="A47" i="1"/>
  <c r="L46" i="1"/>
  <c r="L57" i="1" s="1"/>
  <c r="J46" i="1"/>
  <c r="J57" i="1" s="1"/>
  <c r="I46" i="1"/>
  <c r="I57" i="1" s="1"/>
  <c r="H46" i="1"/>
  <c r="H57" i="1" s="1"/>
  <c r="G46" i="1"/>
  <c r="G57" i="1" s="1"/>
  <c r="F46" i="1"/>
  <c r="F57" i="1" s="1"/>
  <c r="L39" i="1"/>
  <c r="J39" i="1"/>
  <c r="I39" i="1"/>
  <c r="H39" i="1"/>
  <c r="G39" i="1"/>
  <c r="F39" i="1"/>
  <c r="L29" i="1"/>
  <c r="L40" i="1" s="1"/>
  <c r="J29" i="1"/>
  <c r="J40" i="1" s="1"/>
  <c r="I29" i="1"/>
  <c r="I40" i="1" s="1"/>
  <c r="H29" i="1"/>
  <c r="H40" i="1" s="1"/>
  <c r="G29" i="1"/>
  <c r="G40" i="1" s="1"/>
  <c r="F29" i="1"/>
  <c r="F40" i="1" s="1"/>
  <c r="L21" i="1"/>
  <c r="J21" i="1"/>
  <c r="I21" i="1"/>
  <c r="H21" i="1"/>
  <c r="G21" i="1"/>
  <c r="F21" i="1"/>
  <c r="L11" i="1"/>
  <c r="L22" i="1" s="1"/>
  <c r="J11" i="1"/>
  <c r="J22" i="1" s="1"/>
  <c r="I11" i="1"/>
  <c r="I22" i="1" s="1"/>
  <c r="H11" i="1"/>
  <c r="H22" i="1" s="1"/>
  <c r="G11" i="1"/>
  <c r="G22" i="1" s="1"/>
  <c r="G187" i="1" s="1"/>
  <c r="F11" i="1"/>
  <c r="F22" i="1" s="1"/>
  <c r="F187" i="1" s="1"/>
  <c r="H187" i="1" l="1"/>
  <c r="J187" i="1"/>
  <c r="L187" i="1"/>
  <c r="I187" i="1"/>
</calcChain>
</file>

<file path=xl/sharedStrings.xml><?xml version="1.0" encoding="utf-8"?>
<sst xmlns="http://schemas.openxmlformats.org/spreadsheetml/2006/main" count="242" uniqueCount="74">
  <si>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</si>
  <si>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</si>
  <si>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</si>
  <si>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</si>
  <si>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</si>
  <si>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</si>
  <si>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</si>
  <si>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</si>
  <si>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</si>
  <si>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</si>
  <si>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</si>
  <si>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</si>
  <si>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</si>
  <si>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</si>
  <si>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</si>
  <si>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</si>
  <si>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</si>
  <si>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</si>
  <si>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</si>
  <si>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</si>
  <si>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</si>
  <si>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</si>
  <si>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</si>
  <si>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</si>
  <si>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</si>
  <si>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</si>
  <si>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</si>
  <si>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</si>
  <si>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</si>
  <si>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</si>
  <si>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</si>
  <si>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</si>
  <si>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</si>
  <si>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</si>
  <si>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</si>
  <si>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</si>
  <si>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</si>
  <si>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</si>
  <si>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отварной птицы</t>
  </si>
  <si>
    <t>Чай</t>
  </si>
  <si>
    <t>Хлеб пшеничный</t>
  </si>
  <si>
    <t>директор школы:</t>
  </si>
  <si>
    <t>Картофельное пюре</t>
  </si>
  <si>
    <t>Соус томатный</t>
  </si>
  <si>
    <t>Кисель из концентрата + С-витаминиз.</t>
  </si>
  <si>
    <t>Салат из свежих огурцов</t>
  </si>
  <si>
    <t>Борщ с капустой и картофелем</t>
  </si>
  <si>
    <t>Булочка</t>
  </si>
  <si>
    <t>фрукт</t>
  </si>
  <si>
    <t>Каша гречневая рассыпчатая</t>
  </si>
  <si>
    <t>Тефтели с рисом</t>
  </si>
  <si>
    <t>Какао с молоком</t>
  </si>
  <si>
    <t>Пельмени с маслом</t>
  </si>
  <si>
    <t>200/10</t>
  </si>
  <si>
    <t>Свекольник</t>
  </si>
  <si>
    <t>Компот из смеси сухофруктов</t>
  </si>
  <si>
    <t>Бутерброд с сыром</t>
  </si>
  <si>
    <t>Рыба тушеная</t>
  </si>
  <si>
    <t>Макаронные изделия отварные</t>
  </si>
  <si>
    <t>Кофейный напиток с молоком</t>
  </si>
  <si>
    <t>соус</t>
  </si>
  <si>
    <t>Бутерброд</t>
  </si>
  <si>
    <t>гор.блюдо</t>
  </si>
  <si>
    <t xml:space="preserve">Завтрак </t>
  </si>
  <si>
    <t>МБОУ "Вавилонская СОШ"</t>
  </si>
  <si>
    <t>Н.А. Семыкина</t>
  </si>
  <si>
    <t>Котлета мясная</t>
  </si>
  <si>
    <t>Жаркое по-домашнему из мясных консервов</t>
  </si>
  <si>
    <t>Бутерброд с повидлом</t>
  </si>
  <si>
    <t>Кондитерское изделие</t>
  </si>
  <si>
    <t>Курица отварная</t>
  </si>
  <si>
    <t>Вареники с картофелем</t>
  </si>
  <si>
    <t>Рис отварной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</si>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</sst>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0" fontId="12" fillId="0" borderId="1" xfId="0" applyFont="1" applyBorder="1" applyAlignment="1">
      <alignment vertical="top" wrapText="1"/>
    </xf>
    <xf numFmtId="0" fontId="0" fillId="0" borderId="20" xfId="0" applyBorder="1"/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2" fontId="0" fillId="4" borderId="1" xfId="0" applyNumberFormat="1" applyFill="1" applyBorder="1" applyAlignment="1" applyProtection="1">
      <alignment horizontal="right" vertical="top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0" fillId="0" borderId="22" xfId="0" applyBorder="1"/>
    <xf numFmtId="0" fontId="2" fillId="3" borderId="4" xfId="0" applyFont="1" applyFill="1" applyBorder="1" applyAlignment="1">
      <alignment vertical="top" wrapText="1"/>
    </xf>
    <xf numFmtId="0" fontId="13" fillId="4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horizontal="right" vertical="top" wrapText="1"/>
    </xf>
    <xf numFmtId="0" fontId="11" fillId="0" borderId="20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right"/>
      <protection locked="0"/>
    </xf>
    <xf numFmtId="0" fontId="5" fillId="0" borderId="20" xfId="0" applyFont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3" fillId="4" borderId="20" xfId="0" applyFont="1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 vertical="top" wrapText="1"/>
    </xf>
    <xf numFmtId="1" fontId="0" fillId="4" borderId="20" xfId="0" applyNumberFormat="1" applyFill="1" applyBorder="1" applyProtection="1">
      <protection locked="0"/>
    </xf>
    <xf numFmtId="0" fontId="2" fillId="0" borderId="3" xfId="0" applyFont="1" applyBorder="1" applyAlignment="1">
      <alignment horizontal="center" vertical="top" wrapText="1"/>
    </xf>
    <xf numFmtId="0" fontId="0" fillId="4" borderId="20" xfId="0" applyNumberFormat="1" applyFill="1" applyBorder="1" applyProtection="1"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0" fillId="4" borderId="20" xfId="0" applyFill="1" applyBorder="1" applyProtection="1"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3" borderId="17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B169" sqref="B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64</v>
      </c>
      <c r="D1" s="98"/>
      <c r="E1" s="98"/>
      <c r="F1" s="11" t="s">
        <v>16</v>
      </c>
      <c r="G1" s="2" t="s">
        <v>17</v>
      </c>
      <c r="H1" s="99" t="s">
        <v>41</v>
      </c>
      <c r="I1" s="99"/>
      <c r="J1" s="99"/>
      <c r="K1" s="99"/>
    </row>
    <row r="2" spans="1:12" ht="18" x14ac:dyDescent="0.2">
      <c r="A2" s="34" t="s">
        <v>6</v>
      </c>
      <c r="C2" s="2"/>
      <c r="G2" s="2" t="s">
        <v>18</v>
      </c>
      <c r="H2" s="99" t="s">
        <v>65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3">
        <v>27</v>
      </c>
      <c r="I3" s="43">
        <v>9</v>
      </c>
      <c r="J3" s="44">
        <v>2024</v>
      </c>
      <c r="K3" s="45"/>
    </row>
    <row r="4" spans="1:12" ht="13.5" thickBot="1" x14ac:dyDescent="0.25">
      <c r="C4" s="2"/>
      <c r="D4" s="4"/>
      <c r="H4" s="42" t="s">
        <v>35</v>
      </c>
      <c r="I4" s="42" t="s">
        <v>36</v>
      </c>
      <c r="J4" s="42" t="s">
        <v>37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73" t="s">
        <v>12</v>
      </c>
      <c r="F5" s="73" t="s">
        <v>33</v>
      </c>
      <c r="G5" s="73" t="s">
        <v>1</v>
      </c>
      <c r="H5" s="73" t="s">
        <v>2</v>
      </c>
      <c r="I5" s="73" t="s">
        <v>3</v>
      </c>
      <c r="J5" s="73" t="s">
        <v>10</v>
      </c>
      <c r="K5" s="74" t="s">
        <v>11</v>
      </c>
      <c r="L5" s="73" t="s">
        <v>34</v>
      </c>
    </row>
    <row r="6" spans="1:12" ht="15.75" x14ac:dyDescent="0.25">
      <c r="A6" s="22">
        <v>1</v>
      </c>
      <c r="B6" s="14">
        <v>1</v>
      </c>
      <c r="C6" s="10" t="s">
        <v>20</v>
      </c>
      <c r="D6" s="56" t="s">
        <v>62</v>
      </c>
      <c r="E6" s="51" t="s">
        <v>38</v>
      </c>
      <c r="F6" s="51">
        <v>200</v>
      </c>
      <c r="G6" s="51">
        <v>37.200000000000003</v>
      </c>
      <c r="H6" s="51">
        <v>45.33</v>
      </c>
      <c r="I6" s="51">
        <v>41.05</v>
      </c>
      <c r="J6" s="51">
        <v>747.09</v>
      </c>
      <c r="K6" s="51">
        <v>191</v>
      </c>
      <c r="L6" s="46">
        <v>75.3</v>
      </c>
    </row>
    <row r="7" spans="1:12" ht="15.75" x14ac:dyDescent="0.25">
      <c r="A7" s="22"/>
      <c r="B7" s="14"/>
      <c r="C7" s="10"/>
      <c r="D7" s="48" t="s">
        <v>21</v>
      </c>
      <c r="E7" s="52" t="s">
        <v>39</v>
      </c>
      <c r="F7" s="52">
        <v>200</v>
      </c>
      <c r="G7" s="52">
        <v>0</v>
      </c>
      <c r="H7" s="52">
        <v>0</v>
      </c>
      <c r="I7" s="52">
        <v>11.28</v>
      </c>
      <c r="J7" s="52">
        <v>45.12</v>
      </c>
      <c r="K7" s="52">
        <v>270</v>
      </c>
      <c r="L7" s="46">
        <v>1.99</v>
      </c>
    </row>
    <row r="8" spans="1:12" ht="15.75" x14ac:dyDescent="0.25">
      <c r="A8" s="22"/>
      <c r="B8" s="14"/>
      <c r="C8" s="10"/>
      <c r="D8" s="48" t="s">
        <v>22</v>
      </c>
      <c r="E8" s="52" t="s">
        <v>40</v>
      </c>
      <c r="F8" s="52">
        <v>75</v>
      </c>
      <c r="G8" s="52">
        <v>6.08</v>
      </c>
      <c r="H8" s="52">
        <v>0.75</v>
      </c>
      <c r="I8" s="52">
        <v>36.6</v>
      </c>
      <c r="J8" s="52">
        <v>177.47</v>
      </c>
      <c r="K8" s="38"/>
      <c r="L8" s="46">
        <v>2.4</v>
      </c>
    </row>
    <row r="9" spans="1:12" ht="15" x14ac:dyDescent="0.25">
      <c r="A9" s="22"/>
      <c r="B9" s="14"/>
      <c r="C9" s="10"/>
      <c r="D9" s="5"/>
      <c r="E9" s="66"/>
      <c r="F9" s="67"/>
      <c r="G9" s="67"/>
      <c r="H9" s="67"/>
      <c r="I9" s="67"/>
      <c r="J9" s="67"/>
      <c r="K9" s="68"/>
      <c r="L9" s="67"/>
    </row>
    <row r="10" spans="1:12" ht="15" x14ac:dyDescent="0.25">
      <c r="A10" s="22"/>
      <c r="B10" s="14"/>
      <c r="C10" s="10"/>
      <c r="D10" s="5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6"/>
      <c r="C11" s="7"/>
      <c r="D11" s="17" t="s">
        <v>32</v>
      </c>
      <c r="E11" s="8" t="s">
        <v>73</v>
      </c>
      <c r="F11" s="18">
        <f>SUM(F6:F10)</f>
        <v>475</v>
      </c>
      <c r="G11" s="18">
        <f>SUM(G6:G10)</f>
        <v>43.28</v>
      </c>
      <c r="H11" s="18">
        <f>SUM(H6:H10)</f>
        <v>46.08</v>
      </c>
      <c r="I11" s="18">
        <f>SUM(I6:I10)</f>
        <v>88.93</v>
      </c>
      <c r="J11" s="18">
        <f>SUM(J6:J10)</f>
        <v>969.68000000000006</v>
      </c>
      <c r="K11" s="24"/>
      <c r="L11" s="18">
        <f>SUM(L6:L10)</f>
        <v>79.69</v>
      </c>
    </row>
    <row r="12" spans="1:12" ht="15" x14ac:dyDescent="0.25">
      <c r="A12" s="87">
        <v>1</v>
      </c>
      <c r="B12" s="88">
        <v>1</v>
      </c>
      <c r="C12" s="9" t="s">
        <v>24</v>
      </c>
      <c r="D12" s="6" t="s">
        <v>25</v>
      </c>
      <c r="E12" s="50"/>
      <c r="F12" s="38"/>
      <c r="G12" s="38"/>
      <c r="H12" s="38"/>
      <c r="I12" s="38"/>
      <c r="J12" s="38"/>
      <c r="K12" s="39"/>
      <c r="L12" s="38"/>
    </row>
    <row r="13" spans="1:12" ht="15.75" x14ac:dyDescent="0.25">
      <c r="A13" s="89"/>
      <c r="B13" s="90"/>
      <c r="C13" s="10"/>
      <c r="D13" s="48" t="s">
        <v>26</v>
      </c>
      <c r="E13" s="51"/>
      <c r="F13" s="49"/>
      <c r="G13" s="38"/>
      <c r="H13" s="38"/>
      <c r="I13" s="38"/>
      <c r="J13" s="38"/>
      <c r="K13" s="39"/>
      <c r="L13" s="38"/>
    </row>
    <row r="14" spans="1:12" ht="15.75" x14ac:dyDescent="0.25">
      <c r="A14" s="89"/>
      <c r="B14" s="90"/>
      <c r="C14" s="10"/>
      <c r="D14" s="48" t="s">
        <v>27</v>
      </c>
      <c r="E14" s="51"/>
      <c r="F14" s="49"/>
      <c r="G14" s="38"/>
      <c r="H14" s="38"/>
      <c r="I14" s="38"/>
      <c r="J14" s="38"/>
      <c r="K14" s="39"/>
      <c r="L14" s="38"/>
    </row>
    <row r="15" spans="1:12" ht="15.75" x14ac:dyDescent="0.25">
      <c r="A15" s="89"/>
      <c r="B15" s="90"/>
      <c r="C15" s="10"/>
      <c r="D15" s="48" t="s">
        <v>28</v>
      </c>
      <c r="E15" s="52"/>
      <c r="F15" s="49"/>
      <c r="G15" s="38"/>
      <c r="H15" s="38"/>
      <c r="I15" s="38"/>
      <c r="J15" s="38"/>
      <c r="K15" s="39"/>
      <c r="L15" s="38"/>
    </row>
    <row r="16" spans="1:12" ht="15.75" x14ac:dyDescent="0.25">
      <c r="A16" s="89"/>
      <c r="B16" s="90"/>
      <c r="C16" s="10"/>
      <c r="D16" s="48" t="s">
        <v>29</v>
      </c>
      <c r="E16" s="52"/>
      <c r="F16" s="49"/>
      <c r="G16" s="38"/>
      <c r="H16" s="38"/>
      <c r="I16" s="38"/>
      <c r="J16" s="38"/>
      <c r="K16" s="39"/>
      <c r="L16" s="38"/>
    </row>
    <row r="17" spans="1:12" ht="15.75" x14ac:dyDescent="0.25">
      <c r="A17" s="89"/>
      <c r="B17" s="90"/>
      <c r="C17" s="10"/>
      <c r="D17" s="48" t="s">
        <v>30</v>
      </c>
      <c r="E17" s="52"/>
      <c r="F17" s="49"/>
      <c r="G17" s="38"/>
      <c r="H17" s="38"/>
      <c r="I17" s="38"/>
      <c r="J17" s="38"/>
      <c r="K17" s="39"/>
      <c r="L17" s="38"/>
    </row>
    <row r="18" spans="1:12" ht="15" x14ac:dyDescent="0.25">
      <c r="A18" s="89"/>
      <c r="B18" s="90"/>
      <c r="C18" s="10"/>
      <c r="D18" s="48" t="s">
        <v>31</v>
      </c>
      <c r="E18" s="37"/>
      <c r="F18" s="49"/>
      <c r="G18" s="38"/>
      <c r="H18" s="38"/>
      <c r="I18" s="38"/>
      <c r="J18" s="38"/>
      <c r="K18" s="39"/>
      <c r="L18" s="38"/>
    </row>
    <row r="19" spans="1:12" ht="15" x14ac:dyDescent="0.25">
      <c r="A19" s="89"/>
      <c r="B19" s="90"/>
      <c r="C19" s="10"/>
      <c r="D19" s="5"/>
      <c r="E19" s="37"/>
      <c r="F19" s="38"/>
      <c r="G19" s="38"/>
      <c r="H19" s="38"/>
      <c r="I19" s="38"/>
      <c r="J19" s="38"/>
      <c r="K19" s="39"/>
      <c r="L19" s="38"/>
    </row>
    <row r="20" spans="1:12" ht="15" x14ac:dyDescent="0.25">
      <c r="A20" s="89"/>
      <c r="B20" s="90"/>
      <c r="C20" s="10"/>
      <c r="D20" s="5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91"/>
      <c r="B21" s="92"/>
      <c r="C21" s="7"/>
      <c r="D21" s="17" t="s">
        <v>32</v>
      </c>
      <c r="E21" s="8"/>
      <c r="F21" s="18">
        <f>SUM(F12:F20)</f>
        <v>0</v>
      </c>
      <c r="G21" s="18">
        <f>SUM(G12:G20)</f>
        <v>0</v>
      </c>
      <c r="H21" s="18">
        <f>SUM(H12:H20)</f>
        <v>0</v>
      </c>
      <c r="I21" s="18">
        <f>SUM(I12:I20)</f>
        <v>0</v>
      </c>
      <c r="J21" s="18">
        <f>SUM(J12:J20)</f>
        <v>0</v>
      </c>
      <c r="K21" s="24"/>
      <c r="L21" s="18">
        <f>SUM(L12:L20)</f>
        <v>0</v>
      </c>
    </row>
    <row r="22" spans="1:12" ht="15.75" thickBot="1" x14ac:dyDescent="0.25">
      <c r="A22" s="93">
        <v>1</v>
      </c>
      <c r="B22" s="94">
        <v>1</v>
      </c>
      <c r="C22" s="100" t="s">
        <v>4</v>
      </c>
      <c r="D22" s="101"/>
      <c r="E22" s="30"/>
      <c r="F22" s="31">
        <f>F11+F21</f>
        <v>475</v>
      </c>
      <c r="G22" s="31">
        <f>G11+G21</f>
        <v>43.28</v>
      </c>
      <c r="H22" s="31">
        <f>H11+H21</f>
        <v>46.08</v>
      </c>
      <c r="I22" s="31">
        <f>I11+I21</f>
        <v>88.93</v>
      </c>
      <c r="J22" s="31">
        <f>J11+J21</f>
        <v>969.68000000000006</v>
      </c>
      <c r="K22" s="31"/>
      <c r="L22" s="31">
        <f>L11+L21</f>
        <v>79.69</v>
      </c>
    </row>
    <row r="23" spans="1:12" ht="15.75" x14ac:dyDescent="0.25">
      <c r="A23" s="13">
        <v>1</v>
      </c>
      <c r="B23" s="14">
        <v>2</v>
      </c>
      <c r="C23" s="10" t="s">
        <v>20</v>
      </c>
      <c r="D23" s="5" t="s">
        <v>28</v>
      </c>
      <c r="E23" s="47" t="s">
        <v>42</v>
      </c>
      <c r="F23" s="47">
        <v>200</v>
      </c>
      <c r="G23" s="47">
        <v>2.83</v>
      </c>
      <c r="H23" s="47">
        <v>2.86</v>
      </c>
      <c r="I23" s="47">
        <v>21.76</v>
      </c>
      <c r="J23" s="47">
        <v>139</v>
      </c>
      <c r="K23" s="47">
        <v>216</v>
      </c>
      <c r="L23" s="46">
        <v>4.0599999999999996</v>
      </c>
    </row>
    <row r="24" spans="1:12" ht="15.75" x14ac:dyDescent="0.25">
      <c r="A24" s="13"/>
      <c r="B24" s="14"/>
      <c r="C24" s="10"/>
      <c r="D24" s="6" t="s">
        <v>62</v>
      </c>
      <c r="E24" s="47" t="s">
        <v>66</v>
      </c>
      <c r="F24" s="47">
        <v>70</v>
      </c>
      <c r="G24" s="47">
        <v>15.26</v>
      </c>
      <c r="H24" s="47">
        <v>16.739999999999998</v>
      </c>
      <c r="I24" s="47">
        <v>8.1999999999999993</v>
      </c>
      <c r="J24" s="47">
        <v>252.5</v>
      </c>
      <c r="K24" s="47">
        <v>171</v>
      </c>
      <c r="L24" s="46">
        <v>36.270000000000003</v>
      </c>
    </row>
    <row r="25" spans="1:12" ht="15.75" x14ac:dyDescent="0.25">
      <c r="A25" s="13"/>
      <c r="B25" s="14"/>
      <c r="C25" s="10"/>
      <c r="D25" s="6" t="s">
        <v>60</v>
      </c>
      <c r="E25" s="47" t="s">
        <v>43</v>
      </c>
      <c r="F25" s="47">
        <v>30</v>
      </c>
      <c r="G25" s="47">
        <v>0.54</v>
      </c>
      <c r="H25" s="47">
        <v>3.67</v>
      </c>
      <c r="I25" s="47">
        <v>5.24</v>
      </c>
      <c r="J25" s="47">
        <v>56.15</v>
      </c>
      <c r="K25" s="47">
        <v>238</v>
      </c>
      <c r="L25" s="46">
        <v>6.4</v>
      </c>
    </row>
    <row r="26" spans="1:12" ht="15.75" x14ac:dyDescent="0.25">
      <c r="A26" s="13"/>
      <c r="B26" s="14"/>
      <c r="C26" s="10"/>
      <c r="D26" s="6" t="s">
        <v>29</v>
      </c>
      <c r="E26" s="47" t="s">
        <v>44</v>
      </c>
      <c r="F26" s="47">
        <v>200</v>
      </c>
      <c r="G26" s="53">
        <v>1.36</v>
      </c>
      <c r="H26" s="54">
        <v>0</v>
      </c>
      <c r="I26" s="47">
        <v>29.02</v>
      </c>
      <c r="J26" s="47">
        <v>116.19</v>
      </c>
      <c r="K26" s="47">
        <v>247</v>
      </c>
      <c r="L26" s="46">
        <v>5.98</v>
      </c>
    </row>
    <row r="27" spans="1:12" ht="15.75" x14ac:dyDescent="0.25">
      <c r="A27" s="13"/>
      <c r="B27" s="14"/>
      <c r="C27" s="10"/>
      <c r="D27" s="6" t="s">
        <v>22</v>
      </c>
      <c r="E27" s="47" t="s">
        <v>40</v>
      </c>
      <c r="F27" s="47">
        <v>75</v>
      </c>
      <c r="G27" s="47">
        <v>6.08</v>
      </c>
      <c r="H27" s="47">
        <v>0.75</v>
      </c>
      <c r="I27" s="47">
        <v>36.6</v>
      </c>
      <c r="J27" s="47">
        <v>177.47</v>
      </c>
      <c r="K27" s="55"/>
      <c r="L27" s="46">
        <v>2.4</v>
      </c>
    </row>
    <row r="28" spans="1:12" ht="15.75" x14ac:dyDescent="0.25">
      <c r="A28" s="13"/>
      <c r="B28" s="14"/>
      <c r="C28" s="10"/>
      <c r="D28" s="5" t="s">
        <v>25</v>
      </c>
      <c r="E28" s="47" t="s">
        <v>45</v>
      </c>
      <c r="F28" s="47">
        <v>100</v>
      </c>
      <c r="G28" s="47">
        <v>0.72</v>
      </c>
      <c r="H28" s="47">
        <v>10.08</v>
      </c>
      <c r="I28" s="47">
        <v>3</v>
      </c>
      <c r="J28" s="47">
        <v>103.6</v>
      </c>
      <c r="K28" s="55">
        <v>15</v>
      </c>
      <c r="L28" s="46">
        <v>29.58</v>
      </c>
    </row>
    <row r="29" spans="1:12" ht="15" x14ac:dyDescent="0.25">
      <c r="A29" s="15"/>
      <c r="B29" s="16"/>
      <c r="C29" s="7"/>
      <c r="D29" s="17" t="s">
        <v>32</v>
      </c>
      <c r="E29" s="8"/>
      <c r="F29" s="18">
        <f>SUM(F23:F28)</f>
        <v>675</v>
      </c>
      <c r="G29" s="18">
        <f>SUM(G23:G28)</f>
        <v>26.79</v>
      </c>
      <c r="H29" s="18">
        <f>SUM(H23:H28)</f>
        <v>34.099999999999994</v>
      </c>
      <c r="I29" s="18">
        <f>SUM(I23:I28)</f>
        <v>103.82</v>
      </c>
      <c r="J29" s="18">
        <f>SUM(J23:J28)</f>
        <v>844.91</v>
      </c>
      <c r="K29" s="24"/>
      <c r="L29" s="18">
        <f>SUM(L23:L28)</f>
        <v>84.69</v>
      </c>
    </row>
    <row r="30" spans="1:12" ht="15" x14ac:dyDescent="0.25">
      <c r="A30" s="12">
        <v>1</v>
      </c>
      <c r="B30" s="12">
        <v>2</v>
      </c>
      <c r="C30" s="9" t="s">
        <v>24</v>
      </c>
      <c r="D30" s="6" t="s">
        <v>25</v>
      </c>
      <c r="E30" s="37"/>
      <c r="F30" s="38"/>
      <c r="G30" s="38"/>
      <c r="H30" s="38"/>
      <c r="I30" s="38"/>
      <c r="J30" s="38"/>
      <c r="K30" s="39"/>
      <c r="L30" s="38"/>
    </row>
    <row r="31" spans="1:12" ht="15.75" x14ac:dyDescent="0.25">
      <c r="A31" s="13"/>
      <c r="B31" s="14"/>
      <c r="C31" s="10"/>
      <c r="D31" s="6" t="s">
        <v>26</v>
      </c>
      <c r="E31" s="47"/>
      <c r="F31" s="38"/>
      <c r="G31" s="38"/>
      <c r="H31" s="38"/>
      <c r="I31" s="38"/>
      <c r="J31" s="38"/>
      <c r="K31" s="39"/>
      <c r="L31" s="38"/>
    </row>
    <row r="32" spans="1:12" ht="15.75" x14ac:dyDescent="0.25">
      <c r="A32" s="13"/>
      <c r="B32" s="14"/>
      <c r="C32" s="10"/>
      <c r="D32" s="6" t="s">
        <v>27</v>
      </c>
      <c r="E32" s="47"/>
      <c r="F32" s="38"/>
      <c r="G32" s="38"/>
      <c r="H32" s="38"/>
      <c r="I32" s="38"/>
      <c r="J32" s="38"/>
      <c r="K32" s="39"/>
      <c r="L32" s="38"/>
    </row>
    <row r="33" spans="1:12" ht="15.75" x14ac:dyDescent="0.25">
      <c r="A33" s="13"/>
      <c r="B33" s="14"/>
      <c r="C33" s="10"/>
      <c r="D33" s="6" t="s">
        <v>28</v>
      </c>
      <c r="E33" s="47"/>
      <c r="F33" s="38"/>
      <c r="G33" s="38"/>
      <c r="H33" s="38"/>
      <c r="I33" s="38"/>
      <c r="J33" s="38"/>
      <c r="K33" s="39"/>
      <c r="L33" s="38"/>
    </row>
    <row r="34" spans="1:12" ht="15.75" x14ac:dyDescent="0.25">
      <c r="A34" s="13"/>
      <c r="B34" s="14"/>
      <c r="C34" s="10"/>
      <c r="D34" s="6" t="s">
        <v>29</v>
      </c>
      <c r="E34" s="47"/>
      <c r="F34" s="38"/>
      <c r="G34" s="38"/>
      <c r="H34" s="38"/>
      <c r="I34" s="38"/>
      <c r="J34" s="38"/>
      <c r="K34" s="39"/>
      <c r="L34" s="38"/>
    </row>
    <row r="35" spans="1:12" ht="15.75" x14ac:dyDescent="0.25">
      <c r="A35" s="13"/>
      <c r="B35" s="14"/>
      <c r="C35" s="10"/>
      <c r="D35" s="6" t="s">
        <v>30</v>
      </c>
      <c r="E35" s="47"/>
      <c r="F35" s="38"/>
      <c r="G35" s="38"/>
      <c r="H35" s="38"/>
      <c r="I35" s="38"/>
      <c r="J35" s="38"/>
      <c r="K35" s="39"/>
      <c r="L35" s="38"/>
    </row>
    <row r="36" spans="1:12" ht="15.75" x14ac:dyDescent="0.25">
      <c r="A36" s="13"/>
      <c r="B36" s="14"/>
      <c r="C36" s="10"/>
      <c r="D36" s="6" t="s">
        <v>31</v>
      </c>
      <c r="E36" s="47"/>
      <c r="F36" s="38"/>
      <c r="G36" s="38"/>
      <c r="H36" s="38"/>
      <c r="I36" s="38"/>
      <c r="J36" s="38"/>
      <c r="K36" s="39"/>
      <c r="L36" s="38"/>
    </row>
    <row r="37" spans="1:12" ht="15.75" x14ac:dyDescent="0.25">
      <c r="A37" s="13"/>
      <c r="B37" s="14"/>
      <c r="C37" s="10"/>
      <c r="D37" s="5"/>
      <c r="E37" s="47"/>
      <c r="F37" s="38"/>
      <c r="G37" s="38"/>
      <c r="H37" s="38"/>
      <c r="I37" s="38"/>
      <c r="J37" s="38"/>
      <c r="K37" s="39"/>
      <c r="L37" s="38"/>
    </row>
    <row r="38" spans="1:12" ht="15.75" x14ac:dyDescent="0.25">
      <c r="A38" s="13"/>
      <c r="B38" s="14"/>
      <c r="C38" s="10"/>
      <c r="D38" s="5"/>
      <c r="E38" s="4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5"/>
      <c r="B39" s="16"/>
      <c r="C39" s="7"/>
      <c r="D39" s="17" t="s">
        <v>32</v>
      </c>
      <c r="E39" s="8"/>
      <c r="F39" s="18">
        <f>SUM(F30:F38)</f>
        <v>0</v>
      </c>
      <c r="G39" s="18">
        <f t="shared" ref="G39" si="0">SUM(G30:G38)</f>
        <v>0</v>
      </c>
      <c r="H39" s="18">
        <f t="shared" ref="H39" si="1">SUM(H30:H38)</f>
        <v>0</v>
      </c>
      <c r="I39" s="18">
        <f t="shared" ref="I39" si="2">SUM(I30:I38)</f>
        <v>0</v>
      </c>
      <c r="J39" s="18">
        <f t="shared" ref="J39:L39" si="3">SUM(J30:J38)</f>
        <v>0</v>
      </c>
      <c r="K39" s="24"/>
      <c r="L39" s="18">
        <f t="shared" si="3"/>
        <v>0</v>
      </c>
    </row>
    <row r="40" spans="1:12" ht="15.75" customHeight="1" thickBot="1" x14ac:dyDescent="0.25">
      <c r="A40" s="32">
        <v>1</v>
      </c>
      <c r="B40" s="32">
        <v>2</v>
      </c>
      <c r="C40" s="100" t="s">
        <v>4</v>
      </c>
      <c r="D40" s="101"/>
      <c r="E40" s="60"/>
      <c r="F40" s="65">
        <f>F29+F39</f>
        <v>675</v>
      </c>
      <c r="G40" s="65">
        <f t="shared" ref="G40" si="4">G29+G39</f>
        <v>26.79</v>
      </c>
      <c r="H40" s="65">
        <f t="shared" ref="H40" si="5">H29+H39</f>
        <v>34.099999999999994</v>
      </c>
      <c r="I40" s="65">
        <f t="shared" ref="I40" si="6">I29+I39</f>
        <v>103.82</v>
      </c>
      <c r="J40" s="65">
        <f t="shared" ref="J40:L40" si="7">J29+J39</f>
        <v>844.91</v>
      </c>
      <c r="K40" s="65"/>
      <c r="L40" s="65">
        <f t="shared" si="7"/>
        <v>84.69</v>
      </c>
    </row>
    <row r="41" spans="1:12" ht="15.75" x14ac:dyDescent="0.25">
      <c r="A41" s="19">
        <v>1</v>
      </c>
      <c r="B41" s="20">
        <v>3</v>
      </c>
      <c r="C41" s="21" t="s">
        <v>20</v>
      </c>
      <c r="D41" s="59" t="s">
        <v>62</v>
      </c>
      <c r="E41" s="70" t="s">
        <v>46</v>
      </c>
      <c r="F41" s="58">
        <v>250</v>
      </c>
      <c r="G41" s="58">
        <v>1.9</v>
      </c>
      <c r="H41" s="58">
        <v>6.66</v>
      </c>
      <c r="I41" s="58">
        <v>10.81</v>
      </c>
      <c r="J41" s="58">
        <v>111.11</v>
      </c>
      <c r="K41" s="58">
        <v>27</v>
      </c>
      <c r="L41" s="46">
        <v>3.3</v>
      </c>
    </row>
    <row r="42" spans="1:12" ht="15.75" x14ac:dyDescent="0.25">
      <c r="A42" s="22"/>
      <c r="B42" s="14"/>
      <c r="C42" s="10"/>
      <c r="D42" s="48" t="s">
        <v>21</v>
      </c>
      <c r="E42" s="71" t="s">
        <v>39</v>
      </c>
      <c r="F42" s="47">
        <v>200</v>
      </c>
      <c r="G42" s="47">
        <v>0</v>
      </c>
      <c r="H42" s="47">
        <v>0</v>
      </c>
      <c r="I42" s="47">
        <v>11.28</v>
      </c>
      <c r="J42" s="47">
        <v>45.12</v>
      </c>
      <c r="K42" s="47">
        <v>270</v>
      </c>
      <c r="L42" s="46">
        <v>1.99</v>
      </c>
    </row>
    <row r="43" spans="1:12" ht="15.75" x14ac:dyDescent="0.25">
      <c r="A43" s="22"/>
      <c r="B43" s="14"/>
      <c r="C43" s="10"/>
      <c r="D43" s="48" t="s">
        <v>22</v>
      </c>
      <c r="E43" s="71" t="s">
        <v>40</v>
      </c>
      <c r="F43" s="47">
        <v>75</v>
      </c>
      <c r="G43" s="47">
        <v>6.08</v>
      </c>
      <c r="H43" s="47">
        <v>0.75</v>
      </c>
      <c r="I43" s="47">
        <v>36.6</v>
      </c>
      <c r="J43" s="47">
        <v>177.47</v>
      </c>
      <c r="K43" s="38"/>
      <c r="L43" s="46">
        <v>2.4</v>
      </c>
    </row>
    <row r="44" spans="1:12" ht="15.75" x14ac:dyDescent="0.25">
      <c r="A44" s="22"/>
      <c r="B44" s="14"/>
      <c r="C44" s="10"/>
      <c r="D44" s="56" t="s">
        <v>22</v>
      </c>
      <c r="E44" s="71" t="s">
        <v>68</v>
      </c>
      <c r="F44" s="47">
        <v>60</v>
      </c>
      <c r="G44" s="47">
        <v>1.72</v>
      </c>
      <c r="H44" s="47">
        <v>4.2</v>
      </c>
      <c r="I44" s="47">
        <v>32.9</v>
      </c>
      <c r="J44" s="47">
        <v>176.3</v>
      </c>
      <c r="K44" s="38"/>
      <c r="L44" s="46">
        <v>11.5</v>
      </c>
    </row>
    <row r="45" spans="1:12" ht="15.75" x14ac:dyDescent="0.25">
      <c r="A45" s="22"/>
      <c r="B45" s="14"/>
      <c r="C45" s="10"/>
      <c r="D45" s="5" t="s">
        <v>23</v>
      </c>
      <c r="E45" s="72" t="s">
        <v>48</v>
      </c>
      <c r="F45" s="54">
        <v>100</v>
      </c>
      <c r="G45" s="54">
        <v>0.4</v>
      </c>
      <c r="H45" s="54">
        <v>0</v>
      </c>
      <c r="I45" s="54">
        <v>9</v>
      </c>
      <c r="J45" s="54">
        <v>44.4</v>
      </c>
      <c r="K45" s="38"/>
      <c r="L45" s="46">
        <v>40</v>
      </c>
    </row>
    <row r="46" spans="1:12" ht="15" x14ac:dyDescent="0.25">
      <c r="A46" s="23"/>
      <c r="B46" s="16"/>
      <c r="C46" s="7"/>
      <c r="D46" s="17" t="s">
        <v>32</v>
      </c>
      <c r="E46" s="57"/>
      <c r="F46" s="18">
        <f>SUM(F41:F45)</f>
        <v>685</v>
      </c>
      <c r="G46" s="18">
        <f>SUM(G41:G45)</f>
        <v>10.100000000000001</v>
      </c>
      <c r="H46" s="18">
        <f>SUM(H41:H45)</f>
        <v>11.61</v>
      </c>
      <c r="I46" s="18">
        <f>SUM(I41:I45)</f>
        <v>100.59</v>
      </c>
      <c r="J46" s="18">
        <f>SUM(J41:J45)</f>
        <v>554.4</v>
      </c>
      <c r="K46" s="24"/>
      <c r="L46" s="18">
        <f>SUM(L41:L45)</f>
        <v>59.19</v>
      </c>
    </row>
    <row r="47" spans="1:12" ht="15.75" x14ac:dyDescent="0.25">
      <c r="A47" s="25">
        <f>A41</f>
        <v>1</v>
      </c>
      <c r="B47" s="12">
        <f>B41</f>
        <v>3</v>
      </c>
      <c r="C47" s="9" t="s">
        <v>24</v>
      </c>
      <c r="D47" s="48" t="s">
        <v>25</v>
      </c>
      <c r="E47" s="58"/>
      <c r="F47" s="49"/>
      <c r="G47" s="38"/>
      <c r="H47" s="38"/>
      <c r="I47" s="38"/>
      <c r="J47" s="38"/>
      <c r="K47" s="39"/>
      <c r="L47" s="38"/>
    </row>
    <row r="48" spans="1:12" ht="15.75" x14ac:dyDescent="0.25">
      <c r="A48" s="22"/>
      <c r="B48" s="14"/>
      <c r="C48" s="10"/>
      <c r="D48" s="48" t="s">
        <v>26</v>
      </c>
      <c r="E48" s="58"/>
      <c r="F48" s="49"/>
      <c r="G48" s="38"/>
      <c r="H48" s="38"/>
      <c r="I48" s="38"/>
      <c r="J48" s="38"/>
      <c r="K48" s="39"/>
      <c r="L48" s="38"/>
    </row>
    <row r="49" spans="1:12" ht="15.75" x14ac:dyDescent="0.25">
      <c r="A49" s="22"/>
      <c r="B49" s="14"/>
      <c r="C49" s="10"/>
      <c r="D49" s="48" t="s">
        <v>27</v>
      </c>
      <c r="E49" s="58"/>
      <c r="F49" s="49"/>
      <c r="G49" s="38"/>
      <c r="H49" s="38"/>
      <c r="I49" s="38"/>
      <c r="J49" s="38"/>
      <c r="K49" s="39"/>
      <c r="L49" s="38"/>
    </row>
    <row r="50" spans="1:12" ht="15.75" x14ac:dyDescent="0.25">
      <c r="A50" s="22"/>
      <c r="B50" s="14"/>
      <c r="C50" s="10"/>
      <c r="D50" s="48" t="s">
        <v>28</v>
      </c>
      <c r="E50" s="58"/>
      <c r="F50" s="49"/>
      <c r="G50" s="38"/>
      <c r="H50" s="38"/>
      <c r="I50" s="38"/>
      <c r="J50" s="38"/>
      <c r="K50" s="39"/>
      <c r="L50" s="38"/>
    </row>
    <row r="51" spans="1:12" ht="15.75" x14ac:dyDescent="0.25">
      <c r="A51" s="22"/>
      <c r="B51" s="14"/>
      <c r="C51" s="10"/>
      <c r="D51" s="48" t="s">
        <v>29</v>
      </c>
      <c r="E51" s="47"/>
      <c r="F51" s="49"/>
      <c r="G51" s="38"/>
      <c r="H51" s="38"/>
      <c r="I51" s="38"/>
      <c r="J51" s="38"/>
      <c r="K51" s="39"/>
      <c r="L51" s="38"/>
    </row>
    <row r="52" spans="1:12" ht="15.75" x14ac:dyDescent="0.25">
      <c r="A52" s="22"/>
      <c r="B52" s="14"/>
      <c r="C52" s="10"/>
      <c r="D52" s="48" t="s">
        <v>30</v>
      </c>
      <c r="E52" s="47"/>
      <c r="F52" s="49"/>
      <c r="G52" s="38"/>
      <c r="H52" s="38"/>
      <c r="I52" s="38"/>
      <c r="J52" s="38"/>
      <c r="K52" s="39"/>
      <c r="L52" s="38"/>
    </row>
    <row r="53" spans="1:12" ht="15.75" x14ac:dyDescent="0.25">
      <c r="A53" s="22"/>
      <c r="B53" s="14"/>
      <c r="C53" s="10"/>
      <c r="D53" s="48" t="s">
        <v>31</v>
      </c>
      <c r="E53" s="47"/>
      <c r="F53" s="49"/>
      <c r="G53" s="38"/>
      <c r="H53" s="38"/>
      <c r="I53" s="38"/>
      <c r="J53" s="38"/>
      <c r="K53" s="39"/>
      <c r="L53" s="38"/>
    </row>
    <row r="54" spans="1:12" ht="15.75" x14ac:dyDescent="0.25">
      <c r="A54" s="22"/>
      <c r="B54" s="14"/>
      <c r="C54" s="10"/>
      <c r="D54" s="56"/>
      <c r="E54" s="47"/>
      <c r="F54" s="49"/>
      <c r="G54" s="38"/>
      <c r="H54" s="38"/>
      <c r="I54" s="38"/>
      <c r="J54" s="38"/>
      <c r="K54" s="39"/>
      <c r="L54" s="38"/>
    </row>
    <row r="55" spans="1:12" ht="15" x14ac:dyDescent="0.25">
      <c r="A55" s="22"/>
      <c r="B55" s="14"/>
      <c r="C55" s="10"/>
      <c r="D55" s="5"/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3"/>
      <c r="B56" s="16"/>
      <c r="C56" s="7"/>
      <c r="D56" s="17" t="s">
        <v>32</v>
      </c>
      <c r="E56" s="8"/>
      <c r="F56" s="18">
        <f>SUM(F47:F55)</f>
        <v>0</v>
      </c>
      <c r="G56" s="18">
        <f t="shared" ref="G56" si="8">SUM(G47:G55)</f>
        <v>0</v>
      </c>
      <c r="H56" s="18">
        <f t="shared" ref="H56" si="9">SUM(H47:H55)</f>
        <v>0</v>
      </c>
      <c r="I56" s="18">
        <f t="shared" ref="I56" si="10">SUM(I47:I55)</f>
        <v>0</v>
      </c>
      <c r="J56" s="18">
        <f t="shared" ref="J56:L56" si="11">SUM(J47:J55)</f>
        <v>0</v>
      </c>
      <c r="K56" s="24"/>
      <c r="L56" s="18">
        <f t="shared" si="11"/>
        <v>0</v>
      </c>
    </row>
    <row r="57" spans="1:12" ht="15.75" customHeight="1" thickBot="1" x14ac:dyDescent="0.25">
      <c r="A57" s="28">
        <f>A41</f>
        <v>1</v>
      </c>
      <c r="B57" s="29">
        <f>B41</f>
        <v>3</v>
      </c>
      <c r="C57" s="100" t="s">
        <v>4</v>
      </c>
      <c r="D57" s="101"/>
      <c r="E57" s="30"/>
      <c r="F57" s="31">
        <f>F46+F56</f>
        <v>685</v>
      </c>
      <c r="G57" s="31">
        <f t="shared" ref="G57" si="12">G46+G56</f>
        <v>10.100000000000001</v>
      </c>
      <c r="H57" s="31">
        <f t="shared" ref="H57" si="13">H46+H56</f>
        <v>11.61</v>
      </c>
      <c r="I57" s="31">
        <f t="shared" ref="I57" si="14">I46+I56</f>
        <v>100.59</v>
      </c>
      <c r="J57" s="31">
        <f t="shared" ref="J57:L57" si="15">J46+J56</f>
        <v>554.4</v>
      </c>
      <c r="K57" s="31"/>
      <c r="L57" s="31">
        <f t="shared" si="15"/>
        <v>59.19</v>
      </c>
    </row>
    <row r="58" spans="1:12" ht="15.75" x14ac:dyDescent="0.25">
      <c r="A58" s="95">
        <v>1</v>
      </c>
      <c r="B58" s="13">
        <v>4</v>
      </c>
      <c r="C58" s="96" t="s">
        <v>20</v>
      </c>
      <c r="D58" s="5" t="s">
        <v>28</v>
      </c>
      <c r="E58" s="61" t="s">
        <v>49</v>
      </c>
      <c r="F58" s="54">
        <v>200</v>
      </c>
      <c r="G58" s="62">
        <v>11.64</v>
      </c>
      <c r="H58" s="62">
        <v>7.24</v>
      </c>
      <c r="I58" s="47">
        <v>60</v>
      </c>
      <c r="J58" s="47">
        <v>351.74</v>
      </c>
      <c r="K58" s="55">
        <v>196</v>
      </c>
      <c r="L58" s="46">
        <v>6.38</v>
      </c>
    </row>
    <row r="59" spans="1:12" ht="15.75" x14ac:dyDescent="0.25">
      <c r="A59" s="22"/>
      <c r="B59" s="14"/>
      <c r="C59" s="10"/>
      <c r="D59" s="6" t="s">
        <v>62</v>
      </c>
      <c r="E59" s="61" t="s">
        <v>50</v>
      </c>
      <c r="F59" s="54">
        <v>70</v>
      </c>
      <c r="G59" s="62">
        <v>9.16</v>
      </c>
      <c r="H59" s="62">
        <v>13.53</v>
      </c>
      <c r="I59" s="47">
        <v>9.44</v>
      </c>
      <c r="J59" s="47">
        <v>196.17</v>
      </c>
      <c r="K59" s="55">
        <v>182</v>
      </c>
      <c r="L59" s="46">
        <v>27.89</v>
      </c>
    </row>
    <row r="60" spans="1:12" ht="15.75" x14ac:dyDescent="0.25">
      <c r="A60" s="22"/>
      <c r="B60" s="14"/>
      <c r="C60" s="10"/>
      <c r="D60" s="6" t="s">
        <v>60</v>
      </c>
      <c r="E60" s="61" t="s">
        <v>43</v>
      </c>
      <c r="F60" s="54">
        <v>30</v>
      </c>
      <c r="G60" s="62">
        <v>0.54</v>
      </c>
      <c r="H60" s="62">
        <v>3.67</v>
      </c>
      <c r="I60" s="47">
        <v>5.24</v>
      </c>
      <c r="J60" s="47">
        <v>56.15</v>
      </c>
      <c r="K60" s="55">
        <v>238</v>
      </c>
      <c r="L60" s="46">
        <v>6.4</v>
      </c>
    </row>
    <row r="61" spans="1:12" ht="15.75" x14ac:dyDescent="0.25">
      <c r="A61" s="22"/>
      <c r="B61" s="14"/>
      <c r="C61" s="10"/>
      <c r="D61" s="6" t="s">
        <v>21</v>
      </c>
      <c r="E61" s="47" t="s">
        <v>39</v>
      </c>
      <c r="F61" s="47">
        <v>200</v>
      </c>
      <c r="G61" s="47">
        <v>0</v>
      </c>
      <c r="H61" s="47">
        <v>0</v>
      </c>
      <c r="I61" s="47">
        <v>11.28</v>
      </c>
      <c r="J61" s="47">
        <v>45.12</v>
      </c>
      <c r="K61" s="55">
        <v>270</v>
      </c>
      <c r="L61" s="46">
        <v>1.99</v>
      </c>
    </row>
    <row r="62" spans="1:12" ht="15.75" x14ac:dyDescent="0.25">
      <c r="A62" s="22"/>
      <c r="B62" s="14"/>
      <c r="C62" s="10"/>
      <c r="D62" s="5" t="s">
        <v>22</v>
      </c>
      <c r="E62" s="47" t="s">
        <v>40</v>
      </c>
      <c r="F62" s="47">
        <v>75</v>
      </c>
      <c r="G62" s="47">
        <v>6.08</v>
      </c>
      <c r="H62" s="47">
        <v>0.75</v>
      </c>
      <c r="I62" s="47">
        <v>36.6</v>
      </c>
      <c r="J62" s="47">
        <v>177.47</v>
      </c>
      <c r="K62" s="39"/>
      <c r="L62" s="63">
        <v>2.4</v>
      </c>
    </row>
    <row r="63" spans="1:12" ht="15" x14ac:dyDescent="0.25">
      <c r="A63" s="22"/>
      <c r="B63" s="14"/>
      <c r="C63" s="10"/>
      <c r="D63" s="5"/>
      <c r="E63" s="37"/>
      <c r="F63" s="38"/>
      <c r="G63" s="38"/>
      <c r="H63" s="38"/>
      <c r="I63" s="38"/>
      <c r="J63" s="38"/>
      <c r="K63" s="39"/>
      <c r="L63" s="38"/>
    </row>
    <row r="64" spans="1:12" ht="15" x14ac:dyDescent="0.25">
      <c r="A64" s="23"/>
      <c r="B64" s="16"/>
      <c r="C64" s="7"/>
      <c r="D64" s="17" t="s">
        <v>32</v>
      </c>
      <c r="E64" s="8"/>
      <c r="F64" s="18">
        <f>SUM(F58:F63)</f>
        <v>575</v>
      </c>
      <c r="G64" s="18">
        <f>SUM(G58:G63)</f>
        <v>27.42</v>
      </c>
      <c r="H64" s="18">
        <f>SUM(H58:H63)</f>
        <v>25.189999999999998</v>
      </c>
      <c r="I64" s="18">
        <f>SUM(I58:I63)</f>
        <v>122.56</v>
      </c>
      <c r="J64" s="18">
        <f>SUM(J58:J63)</f>
        <v>826.65</v>
      </c>
      <c r="K64" s="24"/>
      <c r="L64" s="18">
        <f>SUM(L58:L63)</f>
        <v>45.06</v>
      </c>
    </row>
    <row r="65" spans="1:12" ht="15" x14ac:dyDescent="0.25">
      <c r="A65" s="25">
        <v>1</v>
      </c>
      <c r="B65" s="12">
        <v>4</v>
      </c>
      <c r="C65" s="9" t="s">
        <v>24</v>
      </c>
      <c r="D65" s="6" t="s">
        <v>25</v>
      </c>
      <c r="E65" s="37"/>
      <c r="F65" s="38"/>
      <c r="G65" s="38"/>
      <c r="H65" s="38"/>
      <c r="I65" s="38"/>
      <c r="J65" s="38"/>
      <c r="K65" s="39"/>
      <c r="L65" s="38"/>
    </row>
    <row r="66" spans="1:12" ht="15" x14ac:dyDescent="0.25">
      <c r="A66" s="22"/>
      <c r="B66" s="14"/>
      <c r="C66" s="10"/>
      <c r="D66" s="6" t="s">
        <v>26</v>
      </c>
      <c r="E66" s="37"/>
      <c r="F66" s="38"/>
      <c r="G66" s="38"/>
      <c r="H66" s="38"/>
      <c r="I66" s="38"/>
      <c r="J66" s="38"/>
      <c r="K66" s="39"/>
      <c r="L66" s="38"/>
    </row>
    <row r="67" spans="1:12" ht="15" x14ac:dyDescent="0.25">
      <c r="A67" s="22"/>
      <c r="B67" s="14"/>
      <c r="C67" s="10"/>
      <c r="D67" s="6" t="s">
        <v>27</v>
      </c>
      <c r="E67" s="37"/>
      <c r="F67" s="38"/>
      <c r="G67" s="38"/>
      <c r="H67" s="38"/>
      <c r="I67" s="38"/>
      <c r="J67" s="38"/>
      <c r="K67" s="39"/>
      <c r="L67" s="38"/>
    </row>
    <row r="68" spans="1:12" ht="15" x14ac:dyDescent="0.25">
      <c r="A68" s="22"/>
      <c r="B68" s="14"/>
      <c r="C68" s="10"/>
      <c r="D68" s="6" t="s">
        <v>28</v>
      </c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2"/>
      <c r="B69" s="14"/>
      <c r="C69" s="10"/>
      <c r="D69" s="6" t="s">
        <v>29</v>
      </c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2"/>
      <c r="B70" s="14"/>
      <c r="C70" s="10"/>
      <c r="D70" s="6" t="s">
        <v>30</v>
      </c>
      <c r="E70" s="37"/>
      <c r="F70" s="38"/>
      <c r="G70" s="38"/>
      <c r="H70" s="38"/>
      <c r="I70" s="38"/>
      <c r="J70" s="38"/>
      <c r="K70" s="39"/>
      <c r="L70" s="38"/>
    </row>
    <row r="71" spans="1:12" ht="15" x14ac:dyDescent="0.25">
      <c r="A71" s="22"/>
      <c r="B71" s="14"/>
      <c r="C71" s="10"/>
      <c r="D71" s="6" t="s">
        <v>31</v>
      </c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2"/>
      <c r="B72" s="14"/>
      <c r="C72" s="10"/>
      <c r="D72" s="5"/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2"/>
      <c r="B73" s="14"/>
      <c r="C73" s="10"/>
      <c r="D73" s="5"/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3"/>
      <c r="B74" s="16"/>
      <c r="C74" s="7"/>
      <c r="D74" s="17" t="s">
        <v>32</v>
      </c>
      <c r="E74" s="8"/>
      <c r="F74" s="18">
        <f>SUM(F65:F73)</f>
        <v>0</v>
      </c>
      <c r="G74" s="18">
        <f t="shared" ref="G74" si="16">SUM(G65:G73)</f>
        <v>0</v>
      </c>
      <c r="H74" s="18">
        <f t="shared" ref="H74" si="17">SUM(H65:H73)</f>
        <v>0</v>
      </c>
      <c r="I74" s="18">
        <f t="shared" ref="I74" si="18">SUM(I65:I73)</f>
        <v>0</v>
      </c>
      <c r="J74" s="18">
        <f t="shared" ref="J74:L74" si="19">SUM(J65:J73)</f>
        <v>0</v>
      </c>
      <c r="K74" s="24"/>
      <c r="L74" s="18">
        <f t="shared" si="19"/>
        <v>0</v>
      </c>
    </row>
    <row r="75" spans="1:12" ht="15.75" customHeight="1" thickBot="1" x14ac:dyDescent="0.25">
      <c r="A75" s="28">
        <v>1</v>
      </c>
      <c r="B75" s="29">
        <v>4</v>
      </c>
      <c r="C75" s="100" t="s">
        <v>4</v>
      </c>
      <c r="D75" s="101"/>
      <c r="E75" s="30"/>
      <c r="F75" s="31">
        <f>F64+F74</f>
        <v>575</v>
      </c>
      <c r="G75" s="31">
        <f t="shared" ref="G75" si="20">G64+G74</f>
        <v>27.42</v>
      </c>
      <c r="H75" s="31">
        <f t="shared" ref="H75" si="21">H64+H74</f>
        <v>25.189999999999998</v>
      </c>
      <c r="I75" s="31">
        <f t="shared" ref="I75" si="22">I64+I74</f>
        <v>122.56</v>
      </c>
      <c r="J75" s="31">
        <f t="shared" ref="J75" si="23">J64+J74</f>
        <v>826.65</v>
      </c>
      <c r="K75" s="31"/>
      <c r="L75" s="31">
        <v>45.06</v>
      </c>
    </row>
    <row r="76" spans="1:12" ht="15.75" x14ac:dyDescent="0.25">
      <c r="A76" s="19">
        <v>1</v>
      </c>
      <c r="B76" s="20">
        <v>5</v>
      </c>
      <c r="C76" s="21" t="s">
        <v>20</v>
      </c>
      <c r="D76" s="5" t="s">
        <v>62</v>
      </c>
      <c r="E76" s="47" t="s">
        <v>67</v>
      </c>
      <c r="F76" s="47">
        <v>200</v>
      </c>
      <c r="G76" s="47">
        <v>18.420000000000002</v>
      </c>
      <c r="H76" s="47">
        <v>20.69</v>
      </c>
      <c r="I76" s="47">
        <v>19.77</v>
      </c>
      <c r="J76" s="47">
        <v>337.6</v>
      </c>
      <c r="K76" s="47">
        <v>186</v>
      </c>
      <c r="L76" s="46">
        <v>44.55</v>
      </c>
    </row>
    <row r="77" spans="1:12" ht="15.75" x14ac:dyDescent="0.25">
      <c r="A77" s="22"/>
      <c r="B77" s="14"/>
      <c r="C77" s="10"/>
      <c r="D77" s="6" t="s">
        <v>21</v>
      </c>
      <c r="E77" s="47" t="s">
        <v>51</v>
      </c>
      <c r="F77" s="47">
        <v>200</v>
      </c>
      <c r="G77" s="53">
        <v>3.77</v>
      </c>
      <c r="H77" s="63">
        <v>3.93</v>
      </c>
      <c r="I77" s="47">
        <v>25.95</v>
      </c>
      <c r="J77" s="47">
        <v>153.91999999999999</v>
      </c>
      <c r="K77" s="47">
        <v>242</v>
      </c>
      <c r="L77" s="46">
        <v>9.1</v>
      </c>
    </row>
    <row r="78" spans="1:12" ht="15.75" x14ac:dyDescent="0.25">
      <c r="A78" s="22"/>
      <c r="B78" s="14"/>
      <c r="C78" s="10"/>
      <c r="D78" s="6" t="s">
        <v>22</v>
      </c>
      <c r="E78" s="47" t="s">
        <v>40</v>
      </c>
      <c r="F78" s="47">
        <v>75</v>
      </c>
      <c r="G78" s="47">
        <v>6.08</v>
      </c>
      <c r="H78" s="47">
        <v>0.75</v>
      </c>
      <c r="I78" s="47">
        <v>36.6</v>
      </c>
      <c r="J78" s="47">
        <v>177.47</v>
      </c>
      <c r="K78" s="39"/>
      <c r="L78" s="46">
        <v>2.4</v>
      </c>
    </row>
    <row r="79" spans="1:12" ht="15.75" x14ac:dyDescent="0.25">
      <c r="A79" s="22"/>
      <c r="B79" s="14"/>
      <c r="C79" s="10"/>
      <c r="D79" s="6" t="s">
        <v>22</v>
      </c>
      <c r="E79" s="47" t="s">
        <v>47</v>
      </c>
      <c r="F79" s="47">
        <v>60</v>
      </c>
      <c r="G79" s="47">
        <v>5.38</v>
      </c>
      <c r="H79" s="47">
        <v>6.72</v>
      </c>
      <c r="I79" s="47">
        <v>10.45</v>
      </c>
      <c r="J79" s="47">
        <v>128.80000000000001</v>
      </c>
      <c r="K79" s="39"/>
      <c r="L79" s="46">
        <v>15</v>
      </c>
    </row>
    <row r="80" spans="1:12" ht="15" x14ac:dyDescent="0.25">
      <c r="A80" s="22"/>
      <c r="B80" s="14"/>
      <c r="C80" s="10"/>
      <c r="D80" s="6"/>
      <c r="E80" s="37"/>
      <c r="F80" s="38"/>
      <c r="G80" s="38"/>
      <c r="H80" s="38"/>
      <c r="I80" s="38"/>
      <c r="J80" s="38"/>
      <c r="K80" s="39"/>
      <c r="L80" s="38"/>
    </row>
    <row r="81" spans="1:12" ht="15" x14ac:dyDescent="0.25">
      <c r="A81" s="22"/>
      <c r="B81" s="14"/>
      <c r="C81" s="10"/>
      <c r="D81" s="5"/>
      <c r="E81" s="37"/>
      <c r="F81" s="38"/>
      <c r="G81" s="38"/>
      <c r="H81" s="38"/>
      <c r="I81" s="38"/>
      <c r="J81" s="38"/>
      <c r="K81" s="39"/>
      <c r="L81" s="38"/>
    </row>
    <row r="82" spans="1:12" ht="15" x14ac:dyDescent="0.25">
      <c r="A82" s="22"/>
      <c r="B82" s="14"/>
      <c r="C82" s="10"/>
      <c r="D82" s="5"/>
      <c r="E82" s="37"/>
      <c r="F82" s="38"/>
      <c r="G82" s="38"/>
      <c r="H82" s="38"/>
      <c r="I82" s="38"/>
      <c r="J82" s="38"/>
      <c r="K82" s="39"/>
      <c r="L82" s="38"/>
    </row>
    <row r="83" spans="1:12" ht="15" x14ac:dyDescent="0.25">
      <c r="A83" s="23"/>
      <c r="B83" s="16"/>
      <c r="C83" s="7"/>
      <c r="D83" s="17" t="s">
        <v>32</v>
      </c>
      <c r="E83" s="8"/>
      <c r="F83" s="18">
        <f>SUM(F76:F82)</f>
        <v>535</v>
      </c>
      <c r="G83" s="18">
        <f>SUM(G76:G82)</f>
        <v>33.650000000000006</v>
      </c>
      <c r="H83" s="18">
        <f>SUM(H76:H82)</f>
        <v>32.090000000000003</v>
      </c>
      <c r="I83" s="18">
        <f>SUM(I76:I82)</f>
        <v>92.77</v>
      </c>
      <c r="J83" s="18">
        <f>SUM(J76:J82)</f>
        <v>797.79</v>
      </c>
      <c r="K83" s="24"/>
      <c r="L83" s="18">
        <f>SUM(L76:L82)</f>
        <v>71.05</v>
      </c>
    </row>
    <row r="84" spans="1:12" ht="15" x14ac:dyDescent="0.25">
      <c r="A84" s="25">
        <v>1</v>
      </c>
      <c r="B84" s="12">
        <v>5</v>
      </c>
      <c r="C84" s="9" t="s">
        <v>24</v>
      </c>
      <c r="D84" s="6" t="s">
        <v>25</v>
      </c>
      <c r="E84" s="37"/>
      <c r="F84" s="38"/>
      <c r="G84" s="38"/>
      <c r="H84" s="38"/>
      <c r="I84" s="38"/>
      <c r="J84" s="38"/>
      <c r="K84" s="39"/>
      <c r="L84" s="38"/>
    </row>
    <row r="85" spans="1:12" ht="15" x14ac:dyDescent="0.25">
      <c r="A85" s="22"/>
      <c r="B85" s="14"/>
      <c r="C85" s="10"/>
      <c r="D85" s="6" t="s">
        <v>26</v>
      </c>
      <c r="E85" s="37"/>
      <c r="F85" s="38"/>
      <c r="G85" s="38"/>
      <c r="H85" s="38"/>
      <c r="I85" s="38"/>
      <c r="J85" s="38"/>
      <c r="K85" s="39"/>
      <c r="L85" s="38"/>
    </row>
    <row r="86" spans="1:12" ht="15" x14ac:dyDescent="0.25">
      <c r="A86" s="22"/>
      <c r="B86" s="14"/>
      <c r="C86" s="10"/>
      <c r="D86" s="6" t="s">
        <v>27</v>
      </c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2"/>
      <c r="B87" s="14"/>
      <c r="C87" s="10"/>
      <c r="D87" s="6" t="s">
        <v>28</v>
      </c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2"/>
      <c r="B88" s="14"/>
      <c r="C88" s="10"/>
      <c r="D88" s="6" t="s">
        <v>29</v>
      </c>
      <c r="E88" s="37"/>
      <c r="F88" s="38"/>
      <c r="G88" s="38"/>
      <c r="H88" s="38"/>
      <c r="I88" s="38"/>
      <c r="J88" s="38"/>
      <c r="K88" s="39"/>
      <c r="L88" s="38"/>
    </row>
    <row r="89" spans="1:12" ht="15" x14ac:dyDescent="0.25">
      <c r="A89" s="22"/>
      <c r="B89" s="14"/>
      <c r="C89" s="10"/>
      <c r="D89" s="6" t="s">
        <v>30</v>
      </c>
      <c r="E89" s="37"/>
      <c r="F89" s="38"/>
      <c r="G89" s="38"/>
      <c r="H89" s="38"/>
      <c r="I89" s="38"/>
      <c r="J89" s="38"/>
      <c r="K89" s="39"/>
      <c r="L89" s="38"/>
    </row>
    <row r="90" spans="1:12" ht="15" x14ac:dyDescent="0.25">
      <c r="A90" s="22"/>
      <c r="B90" s="14"/>
      <c r="C90" s="10"/>
      <c r="D90" s="6" t="s">
        <v>31</v>
      </c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2"/>
      <c r="B91" s="14"/>
      <c r="C91" s="10"/>
      <c r="D91" s="5"/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2"/>
      <c r="B92" s="14"/>
      <c r="C92" s="10"/>
      <c r="D92" s="5"/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3"/>
      <c r="B93" s="16"/>
      <c r="C93" s="7"/>
      <c r="D93" s="17" t="s">
        <v>32</v>
      </c>
      <c r="E93" s="8"/>
      <c r="F93" s="18">
        <f>SUM(F84:F92)</f>
        <v>0</v>
      </c>
      <c r="G93" s="18">
        <f t="shared" ref="G93" si="24">SUM(G84:G92)</f>
        <v>0</v>
      </c>
      <c r="H93" s="18">
        <f t="shared" ref="H93" si="25">SUM(H84:H92)</f>
        <v>0</v>
      </c>
      <c r="I93" s="18">
        <f t="shared" ref="I93" si="26">SUM(I84:I92)</f>
        <v>0</v>
      </c>
      <c r="J93" s="18">
        <f t="shared" ref="J93:L93" si="27">SUM(J84:J92)</f>
        <v>0</v>
      </c>
      <c r="K93" s="24"/>
      <c r="L93" s="18">
        <f t="shared" si="27"/>
        <v>0</v>
      </c>
    </row>
    <row r="94" spans="1:12" ht="15.75" customHeight="1" thickBot="1" x14ac:dyDescent="0.25">
      <c r="A94" s="28">
        <v>1</v>
      </c>
      <c r="B94" s="29">
        <v>5</v>
      </c>
      <c r="C94" s="100" t="s">
        <v>4</v>
      </c>
      <c r="D94" s="101"/>
      <c r="E94" s="60"/>
      <c r="F94" s="65">
        <f>F83+F93</f>
        <v>535</v>
      </c>
      <c r="G94" s="65">
        <f t="shared" ref="G94" si="28">G83+G93</f>
        <v>33.650000000000006</v>
      </c>
      <c r="H94" s="65">
        <f t="shared" ref="H94" si="29">H83+H93</f>
        <v>32.090000000000003</v>
      </c>
      <c r="I94" s="65">
        <f t="shared" ref="I94" si="30">I83+I93</f>
        <v>92.77</v>
      </c>
      <c r="J94" s="65">
        <f t="shared" ref="J94:L94" si="31">J83+J93</f>
        <v>797.79</v>
      </c>
      <c r="K94" s="65"/>
      <c r="L94" s="65">
        <f t="shared" si="31"/>
        <v>71.05</v>
      </c>
    </row>
    <row r="95" spans="1:12" ht="15.75" x14ac:dyDescent="0.25">
      <c r="A95" s="22">
        <v>2</v>
      </c>
      <c r="B95" s="14">
        <v>1</v>
      </c>
      <c r="C95" s="10" t="s">
        <v>63</v>
      </c>
      <c r="D95" s="56" t="s">
        <v>62</v>
      </c>
      <c r="E95" s="47" t="s">
        <v>52</v>
      </c>
      <c r="F95" s="69" t="s">
        <v>53</v>
      </c>
      <c r="G95" s="63">
        <v>5.86</v>
      </c>
      <c r="H95" s="46">
        <v>5.86</v>
      </c>
      <c r="I95" s="47">
        <v>12.59</v>
      </c>
      <c r="J95" s="47">
        <v>110.82</v>
      </c>
      <c r="K95" s="47"/>
      <c r="L95" s="46">
        <v>60</v>
      </c>
    </row>
    <row r="96" spans="1:12" ht="15.75" x14ac:dyDescent="0.25">
      <c r="A96" s="22"/>
      <c r="B96" s="14"/>
      <c r="C96" s="10"/>
      <c r="D96" s="48" t="s">
        <v>22</v>
      </c>
      <c r="E96" s="47" t="s">
        <v>40</v>
      </c>
      <c r="F96" s="47">
        <v>50</v>
      </c>
      <c r="G96" s="47">
        <v>3.8</v>
      </c>
      <c r="H96" s="47">
        <v>0.45</v>
      </c>
      <c r="I96" s="47">
        <v>24.1</v>
      </c>
      <c r="J96" s="47">
        <v>116</v>
      </c>
      <c r="K96" s="55"/>
      <c r="L96" s="46">
        <v>2.4</v>
      </c>
    </row>
    <row r="97" spans="1:12" ht="15.75" x14ac:dyDescent="0.25">
      <c r="A97" s="22"/>
      <c r="B97" s="14"/>
      <c r="C97" s="10"/>
      <c r="D97" s="48" t="s">
        <v>21</v>
      </c>
      <c r="E97" s="47" t="s">
        <v>39</v>
      </c>
      <c r="F97" s="47">
        <v>200</v>
      </c>
      <c r="G97" s="47">
        <v>0</v>
      </c>
      <c r="H97" s="47">
        <v>0</v>
      </c>
      <c r="I97" s="47">
        <v>11.28</v>
      </c>
      <c r="J97" s="47">
        <v>45.12</v>
      </c>
      <c r="K97" s="47">
        <v>270</v>
      </c>
      <c r="L97" s="64">
        <v>1.99</v>
      </c>
    </row>
    <row r="98" spans="1:12" ht="15.75" x14ac:dyDescent="0.25">
      <c r="A98" s="22"/>
      <c r="B98" s="14"/>
      <c r="C98" s="10"/>
      <c r="D98" s="48"/>
      <c r="E98" s="47" t="s">
        <v>69</v>
      </c>
      <c r="F98" s="54">
        <v>20</v>
      </c>
      <c r="G98" s="47">
        <v>7</v>
      </c>
      <c r="H98" s="47">
        <v>19</v>
      </c>
      <c r="I98" s="47">
        <v>68</v>
      </c>
      <c r="J98" s="47">
        <v>470</v>
      </c>
      <c r="K98" s="38"/>
      <c r="L98" s="46">
        <v>4.8</v>
      </c>
    </row>
    <row r="99" spans="1:12" ht="15" x14ac:dyDescent="0.25">
      <c r="A99" s="22"/>
      <c r="B99" s="14"/>
      <c r="C99" s="10"/>
      <c r="D99" s="5"/>
      <c r="E99" s="66"/>
      <c r="F99" s="67"/>
      <c r="G99" s="67"/>
      <c r="H99" s="67"/>
      <c r="I99" s="67"/>
      <c r="J99" s="67"/>
      <c r="K99" s="68"/>
      <c r="L99" s="67"/>
    </row>
    <row r="100" spans="1:12" ht="15" x14ac:dyDescent="0.25">
      <c r="A100" s="22"/>
      <c r="B100" s="14"/>
      <c r="C100" s="10"/>
      <c r="D100" s="5"/>
      <c r="E100" s="37"/>
      <c r="F100" s="38"/>
      <c r="G100" s="38"/>
      <c r="H100" s="38"/>
      <c r="I100" s="38"/>
      <c r="J100" s="38"/>
      <c r="K100" s="39"/>
      <c r="L100" s="38"/>
    </row>
    <row r="101" spans="1:12" ht="15" x14ac:dyDescent="0.25">
      <c r="A101" s="23"/>
      <c r="B101" s="16"/>
      <c r="C101" s="7"/>
      <c r="D101" s="17" t="s">
        <v>32</v>
      </c>
      <c r="E101" s="8"/>
      <c r="F101" s="18">
        <f>SUM(F95:F100)</f>
        <v>270</v>
      </c>
      <c r="G101" s="18">
        <f>SUM(G95:G100)</f>
        <v>16.66</v>
      </c>
      <c r="H101" s="18">
        <f>SUM(H95:H100)</f>
        <v>25.310000000000002</v>
      </c>
      <c r="I101" s="18">
        <f>SUM(I95:I100)</f>
        <v>115.97</v>
      </c>
      <c r="J101" s="18">
        <f>SUM(J95:J100)</f>
        <v>741.94</v>
      </c>
      <c r="K101" s="24"/>
      <c r="L101" s="18">
        <f>SUM(L95:L100)</f>
        <v>69.19</v>
      </c>
    </row>
    <row r="102" spans="1:12" ht="15" x14ac:dyDescent="0.25">
      <c r="A102" s="25">
        <v>2</v>
      </c>
      <c r="B102" s="12">
        <v>1</v>
      </c>
      <c r="C102" s="9" t="s">
        <v>24</v>
      </c>
      <c r="D102" s="6" t="s">
        <v>25</v>
      </c>
      <c r="E102" s="37"/>
      <c r="F102" s="38"/>
      <c r="G102" s="38"/>
      <c r="H102" s="38"/>
      <c r="I102" s="38"/>
      <c r="J102" s="38"/>
      <c r="K102" s="39"/>
      <c r="L102" s="38"/>
    </row>
    <row r="103" spans="1:12" ht="15" x14ac:dyDescent="0.25">
      <c r="A103" s="22"/>
      <c r="B103" s="14"/>
      <c r="C103" s="10"/>
      <c r="D103" s="6" t="s">
        <v>26</v>
      </c>
      <c r="E103" s="37"/>
      <c r="F103" s="38"/>
      <c r="G103" s="38"/>
      <c r="H103" s="38"/>
      <c r="I103" s="38"/>
      <c r="J103" s="38"/>
      <c r="K103" s="39"/>
      <c r="L103" s="38"/>
    </row>
    <row r="104" spans="1:12" ht="15" x14ac:dyDescent="0.25">
      <c r="A104" s="22"/>
      <c r="B104" s="14"/>
      <c r="C104" s="10"/>
      <c r="D104" s="6" t="s">
        <v>27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 x14ac:dyDescent="0.25">
      <c r="A105" s="22"/>
      <c r="B105" s="14"/>
      <c r="C105" s="10"/>
      <c r="D105" s="6" t="s">
        <v>28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 x14ac:dyDescent="0.25">
      <c r="A106" s="22"/>
      <c r="B106" s="14"/>
      <c r="C106" s="10"/>
      <c r="D106" s="6" t="s">
        <v>29</v>
      </c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2"/>
      <c r="B107" s="14"/>
      <c r="C107" s="10"/>
      <c r="D107" s="6" t="s">
        <v>30</v>
      </c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2"/>
      <c r="B108" s="14"/>
      <c r="C108" s="10"/>
      <c r="D108" s="6" t="s">
        <v>31</v>
      </c>
      <c r="E108" s="37"/>
      <c r="F108" s="38"/>
      <c r="G108" s="38"/>
      <c r="H108" s="38"/>
      <c r="I108" s="38"/>
      <c r="J108" s="38"/>
      <c r="K108" s="39"/>
      <c r="L108" s="38"/>
    </row>
    <row r="109" spans="1:12" ht="15" x14ac:dyDescent="0.25">
      <c r="A109" s="22"/>
      <c r="B109" s="14"/>
      <c r="C109" s="10"/>
      <c r="D109" s="5"/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2"/>
      <c r="B110" s="14"/>
      <c r="C110" s="10"/>
      <c r="D110" s="5"/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3"/>
      <c r="B111" s="16"/>
      <c r="C111" s="7"/>
      <c r="D111" s="17" t="s">
        <v>32</v>
      </c>
      <c r="E111" s="8"/>
      <c r="F111" s="18">
        <f>SUM(F102:F110)</f>
        <v>0</v>
      </c>
      <c r="G111" s="18">
        <f t="shared" ref="G111:J111" si="32">SUM(G102:G110)</f>
        <v>0</v>
      </c>
      <c r="H111" s="18">
        <f t="shared" si="32"/>
        <v>0</v>
      </c>
      <c r="I111" s="18">
        <f t="shared" si="32"/>
        <v>0</v>
      </c>
      <c r="J111" s="18">
        <f t="shared" si="32"/>
        <v>0</v>
      </c>
      <c r="K111" s="24"/>
      <c r="L111" s="18">
        <f t="shared" ref="L111" si="33">SUM(L102:L110)</f>
        <v>0</v>
      </c>
    </row>
    <row r="112" spans="1:12" ht="15.75" thickBot="1" x14ac:dyDescent="0.25">
      <c r="A112" s="28">
        <v>2</v>
      </c>
      <c r="B112" s="29">
        <v>1</v>
      </c>
      <c r="C112" s="100" t="s">
        <v>4</v>
      </c>
      <c r="D112" s="101"/>
      <c r="E112" s="60"/>
      <c r="F112" s="65">
        <f>F101+F111</f>
        <v>270</v>
      </c>
      <c r="G112" s="65">
        <f t="shared" ref="G112" si="34">G101+G111</f>
        <v>16.66</v>
      </c>
      <c r="H112" s="65">
        <f t="shared" ref="H112" si="35">H101+H111</f>
        <v>25.310000000000002</v>
      </c>
      <c r="I112" s="65">
        <f t="shared" ref="I112" si="36">I101+I111</f>
        <v>115.97</v>
      </c>
      <c r="J112" s="65">
        <f t="shared" ref="J112:L112" si="37">J101+J111</f>
        <v>741.94</v>
      </c>
      <c r="K112" s="65"/>
      <c r="L112" s="65">
        <f t="shared" si="37"/>
        <v>69.19</v>
      </c>
    </row>
    <row r="113" spans="1:12" ht="15.75" x14ac:dyDescent="0.25">
      <c r="A113" s="13">
        <v>2</v>
      </c>
      <c r="B113" s="14">
        <v>2</v>
      </c>
      <c r="C113" s="21" t="s">
        <v>20</v>
      </c>
      <c r="D113" s="59" t="s">
        <v>62</v>
      </c>
      <c r="E113" s="71" t="s">
        <v>54</v>
      </c>
      <c r="F113" s="47">
        <v>250</v>
      </c>
      <c r="G113" s="47">
        <v>1.93</v>
      </c>
      <c r="H113" s="47">
        <v>6.34</v>
      </c>
      <c r="I113" s="47">
        <v>10.050000000000001</v>
      </c>
      <c r="J113" s="47">
        <v>104.98</v>
      </c>
      <c r="K113" s="69">
        <v>35</v>
      </c>
      <c r="L113" s="46">
        <v>6.83</v>
      </c>
    </row>
    <row r="114" spans="1:12" ht="15.75" x14ac:dyDescent="0.25">
      <c r="A114" s="13"/>
      <c r="B114" s="14"/>
      <c r="C114" s="10"/>
      <c r="D114" s="48" t="s">
        <v>21</v>
      </c>
      <c r="E114" s="71" t="s">
        <v>55</v>
      </c>
      <c r="F114" s="47">
        <v>200</v>
      </c>
      <c r="G114" s="47">
        <v>0.56000000000000005</v>
      </c>
      <c r="H114" s="47">
        <v>0</v>
      </c>
      <c r="I114" s="47">
        <v>27.89</v>
      </c>
      <c r="J114" s="47">
        <v>113.79</v>
      </c>
      <c r="K114" s="69">
        <v>255</v>
      </c>
      <c r="L114" s="46">
        <v>7.3</v>
      </c>
    </row>
    <row r="115" spans="1:12" ht="15.75" x14ac:dyDescent="0.25">
      <c r="A115" s="13"/>
      <c r="B115" s="14"/>
      <c r="C115" s="10"/>
      <c r="D115" s="48" t="s">
        <v>22</v>
      </c>
      <c r="E115" s="71" t="s">
        <v>40</v>
      </c>
      <c r="F115" s="47">
        <v>50</v>
      </c>
      <c r="G115" s="47">
        <v>3.8</v>
      </c>
      <c r="H115" s="47">
        <v>0.45</v>
      </c>
      <c r="I115" s="47">
        <v>24.1</v>
      </c>
      <c r="J115" s="47">
        <v>116</v>
      </c>
      <c r="K115" s="75"/>
      <c r="L115" s="46">
        <v>2.4</v>
      </c>
    </row>
    <row r="116" spans="1:12" ht="15.75" x14ac:dyDescent="0.25">
      <c r="A116" s="13"/>
      <c r="B116" s="14"/>
      <c r="C116" s="10"/>
      <c r="D116" s="48" t="s">
        <v>61</v>
      </c>
      <c r="E116" s="71" t="s">
        <v>56</v>
      </c>
      <c r="F116" s="47">
        <v>35</v>
      </c>
      <c r="G116" s="47">
        <v>4.97</v>
      </c>
      <c r="H116" s="47">
        <v>8.01</v>
      </c>
      <c r="I116" s="47">
        <v>7.56</v>
      </c>
      <c r="J116" s="47">
        <v>122.2</v>
      </c>
      <c r="K116" s="69">
        <v>342</v>
      </c>
      <c r="L116" s="46">
        <v>15.13</v>
      </c>
    </row>
    <row r="117" spans="1:12" ht="15.75" x14ac:dyDescent="0.25">
      <c r="A117" s="13"/>
      <c r="B117" s="14"/>
      <c r="C117" s="10"/>
      <c r="D117" s="5" t="s">
        <v>23</v>
      </c>
      <c r="E117" s="72" t="s">
        <v>48</v>
      </c>
      <c r="F117" s="54">
        <v>100</v>
      </c>
      <c r="G117" s="54">
        <v>0.4</v>
      </c>
      <c r="H117" s="54">
        <v>0</v>
      </c>
      <c r="I117" s="54">
        <v>9</v>
      </c>
      <c r="J117" s="54">
        <v>44.4</v>
      </c>
      <c r="K117" s="38"/>
      <c r="L117" s="46">
        <v>40</v>
      </c>
    </row>
    <row r="118" spans="1:12" ht="15" x14ac:dyDescent="0.25">
      <c r="A118" s="13"/>
      <c r="B118" s="14"/>
      <c r="C118" s="10"/>
      <c r="D118" s="5"/>
      <c r="E118" s="37"/>
      <c r="F118" s="38"/>
      <c r="G118" s="38"/>
      <c r="H118" s="38"/>
      <c r="I118" s="38"/>
      <c r="J118" s="38"/>
      <c r="K118" s="39"/>
      <c r="L118" s="38"/>
    </row>
    <row r="119" spans="1:12" ht="15" x14ac:dyDescent="0.25">
      <c r="A119" s="15"/>
      <c r="B119" s="16"/>
      <c r="C119" s="7"/>
      <c r="D119" s="17" t="s">
        <v>32</v>
      </c>
      <c r="E119" s="8"/>
      <c r="F119" s="18">
        <f>SUM(F113:F118)</f>
        <v>635</v>
      </c>
      <c r="G119" s="18">
        <f>SUM(G113:G118)</f>
        <v>11.66</v>
      </c>
      <c r="H119" s="18">
        <f>SUM(H113:H118)</f>
        <v>14.8</v>
      </c>
      <c r="I119" s="18">
        <f>SUM(I113:I118)</f>
        <v>78.599999999999994</v>
      </c>
      <c r="J119" s="18">
        <f>SUM(J113:J118)</f>
        <v>501.36999999999995</v>
      </c>
      <c r="K119" s="24"/>
      <c r="L119" s="18">
        <f>SUM(L113:L118)</f>
        <v>71.66</v>
      </c>
    </row>
    <row r="120" spans="1:12" ht="15" x14ac:dyDescent="0.25">
      <c r="A120" s="12">
        <f>A113</f>
        <v>2</v>
      </c>
      <c r="B120" s="12">
        <f>B113</f>
        <v>2</v>
      </c>
      <c r="C120" s="9" t="s">
        <v>24</v>
      </c>
      <c r="D120" s="6" t="s">
        <v>25</v>
      </c>
      <c r="E120" s="37"/>
      <c r="F120" s="38"/>
      <c r="G120" s="38"/>
      <c r="H120" s="38"/>
      <c r="I120" s="38"/>
      <c r="J120" s="38"/>
      <c r="K120" s="39"/>
      <c r="L120" s="38"/>
    </row>
    <row r="121" spans="1:12" ht="15" x14ac:dyDescent="0.25">
      <c r="A121" s="13"/>
      <c r="B121" s="14"/>
      <c r="C121" s="10"/>
      <c r="D121" s="6" t="s">
        <v>26</v>
      </c>
      <c r="E121" s="37"/>
      <c r="F121" s="38"/>
      <c r="G121" s="38"/>
      <c r="H121" s="38"/>
      <c r="I121" s="38"/>
      <c r="J121" s="38"/>
      <c r="K121" s="39"/>
      <c r="L121" s="38"/>
    </row>
    <row r="122" spans="1:12" ht="15" x14ac:dyDescent="0.25">
      <c r="A122" s="13"/>
      <c r="B122" s="14"/>
      <c r="C122" s="10"/>
      <c r="D122" s="6" t="s">
        <v>27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 x14ac:dyDescent="0.25">
      <c r="A123" s="13"/>
      <c r="B123" s="14"/>
      <c r="C123" s="10"/>
      <c r="D123" s="6" t="s">
        <v>28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 x14ac:dyDescent="0.25">
      <c r="A124" s="13"/>
      <c r="B124" s="14"/>
      <c r="C124" s="10"/>
      <c r="D124" s="6" t="s">
        <v>29</v>
      </c>
      <c r="E124" s="37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3"/>
      <c r="B125" s="14"/>
      <c r="C125" s="10"/>
      <c r="D125" s="6" t="s">
        <v>30</v>
      </c>
      <c r="E125" s="37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3"/>
      <c r="B126" s="14"/>
      <c r="C126" s="10"/>
      <c r="D126" s="6" t="s">
        <v>31</v>
      </c>
      <c r="E126" s="37"/>
      <c r="F126" s="38"/>
      <c r="G126" s="38"/>
      <c r="H126" s="38"/>
      <c r="I126" s="38"/>
      <c r="J126" s="38"/>
      <c r="K126" s="39"/>
      <c r="L126" s="38"/>
    </row>
    <row r="127" spans="1:12" ht="15" x14ac:dyDescent="0.25">
      <c r="A127" s="13"/>
      <c r="B127" s="14"/>
      <c r="C127" s="10"/>
      <c r="D127" s="5"/>
      <c r="E127" s="37"/>
      <c r="F127" s="38"/>
      <c r="G127" s="38"/>
      <c r="H127" s="38"/>
      <c r="I127" s="38"/>
      <c r="J127" s="38"/>
      <c r="K127" s="39"/>
      <c r="L127" s="38"/>
    </row>
    <row r="128" spans="1:12" ht="15" x14ac:dyDescent="0.25">
      <c r="A128" s="13"/>
      <c r="B128" s="14"/>
      <c r="C128" s="10"/>
      <c r="D128" s="5"/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5"/>
      <c r="B129" s="16"/>
      <c r="C129" s="7"/>
      <c r="D129" s="17" t="s">
        <v>32</v>
      </c>
      <c r="E129" s="8"/>
      <c r="F129" s="18">
        <f>SUM(F120:F128)</f>
        <v>0</v>
      </c>
      <c r="G129" s="18">
        <f t="shared" ref="G129:J129" si="38">SUM(G120:G128)</f>
        <v>0</v>
      </c>
      <c r="H129" s="18">
        <f t="shared" si="38"/>
        <v>0</v>
      </c>
      <c r="I129" s="18">
        <f t="shared" si="38"/>
        <v>0</v>
      </c>
      <c r="J129" s="18">
        <f t="shared" si="38"/>
        <v>0</v>
      </c>
      <c r="K129" s="24"/>
      <c r="L129" s="18">
        <f t="shared" ref="L129" si="39">SUM(L120:L128)</f>
        <v>0</v>
      </c>
    </row>
    <row r="130" spans="1:12" ht="15.75" thickBot="1" x14ac:dyDescent="0.25">
      <c r="A130" s="32">
        <f>A113</f>
        <v>2</v>
      </c>
      <c r="B130" s="32">
        <f>B113</f>
        <v>2</v>
      </c>
      <c r="C130" s="100" t="s">
        <v>4</v>
      </c>
      <c r="D130" s="101"/>
      <c r="E130" s="30"/>
      <c r="F130" s="31">
        <f>F119+F129</f>
        <v>635</v>
      </c>
      <c r="G130" s="31">
        <f t="shared" ref="G130" si="40">G119+G129</f>
        <v>11.66</v>
      </c>
      <c r="H130" s="31">
        <f t="shared" ref="H130" si="41">H119+H129</f>
        <v>14.8</v>
      </c>
      <c r="I130" s="31">
        <f t="shared" ref="I130" si="42">I119+I129</f>
        <v>78.599999999999994</v>
      </c>
      <c r="J130" s="31">
        <f t="shared" ref="J130:L130" si="43">J119+J129</f>
        <v>501.36999999999995</v>
      </c>
      <c r="K130" s="31"/>
      <c r="L130" s="31">
        <f t="shared" si="43"/>
        <v>71.66</v>
      </c>
    </row>
    <row r="131" spans="1:12" ht="15.75" x14ac:dyDescent="0.25">
      <c r="A131" s="22">
        <v>2</v>
      </c>
      <c r="B131" s="14">
        <v>3</v>
      </c>
      <c r="C131" s="10" t="s">
        <v>20</v>
      </c>
      <c r="D131" s="5" t="s">
        <v>28</v>
      </c>
      <c r="E131" s="47" t="s">
        <v>72</v>
      </c>
      <c r="F131" s="47">
        <v>200</v>
      </c>
      <c r="G131" s="63">
        <v>5.18</v>
      </c>
      <c r="H131" s="63">
        <v>6.78</v>
      </c>
      <c r="I131" s="47">
        <v>53.7</v>
      </c>
      <c r="J131" s="47">
        <v>300</v>
      </c>
      <c r="K131" s="47">
        <v>201</v>
      </c>
      <c r="L131" s="46">
        <v>24.6</v>
      </c>
    </row>
    <row r="132" spans="1:12" ht="15.75" x14ac:dyDescent="0.25">
      <c r="A132" s="22"/>
      <c r="B132" s="14"/>
      <c r="C132" s="10"/>
      <c r="D132" s="6" t="s">
        <v>62</v>
      </c>
      <c r="E132" s="47" t="s">
        <v>57</v>
      </c>
      <c r="F132" s="47">
        <v>140</v>
      </c>
      <c r="G132" s="63">
        <v>15.42</v>
      </c>
      <c r="H132" s="63">
        <v>13.47</v>
      </c>
      <c r="I132" s="47">
        <v>5.61</v>
      </c>
      <c r="J132" s="47">
        <v>205.35</v>
      </c>
      <c r="K132" s="47">
        <v>153</v>
      </c>
      <c r="L132" s="46">
        <v>48.58</v>
      </c>
    </row>
    <row r="133" spans="1:12" ht="15.75" customHeight="1" x14ac:dyDescent="0.25">
      <c r="A133" s="22"/>
      <c r="B133" s="14"/>
      <c r="C133" s="10"/>
      <c r="D133" s="6" t="s">
        <v>60</v>
      </c>
      <c r="E133" s="47" t="s">
        <v>43</v>
      </c>
      <c r="F133" s="47">
        <v>30</v>
      </c>
      <c r="G133" s="63">
        <v>0.54</v>
      </c>
      <c r="H133" s="63">
        <v>3.67</v>
      </c>
      <c r="I133" s="47">
        <v>5.24</v>
      </c>
      <c r="J133" s="47">
        <v>56.15</v>
      </c>
      <c r="K133" s="47">
        <v>238</v>
      </c>
      <c r="L133" s="46">
        <v>6.4</v>
      </c>
    </row>
    <row r="134" spans="1:12" ht="15.75" x14ac:dyDescent="0.25">
      <c r="A134" s="22"/>
      <c r="B134" s="14"/>
      <c r="C134" s="10"/>
      <c r="D134" s="6" t="s">
        <v>22</v>
      </c>
      <c r="E134" s="47" t="s">
        <v>40</v>
      </c>
      <c r="F134" s="47">
        <v>75</v>
      </c>
      <c r="G134" s="47">
        <v>6.08</v>
      </c>
      <c r="H134" s="47">
        <v>0.75</v>
      </c>
      <c r="I134" s="47">
        <v>36.6</v>
      </c>
      <c r="J134" s="47">
        <v>177.47</v>
      </c>
      <c r="K134" s="55"/>
      <c r="L134" s="46">
        <v>2.4</v>
      </c>
    </row>
    <row r="135" spans="1:12" ht="15.75" x14ac:dyDescent="0.25">
      <c r="A135" s="22"/>
      <c r="B135" s="14"/>
      <c r="C135" s="10"/>
      <c r="D135" s="5" t="s">
        <v>21</v>
      </c>
      <c r="E135" s="47" t="s">
        <v>39</v>
      </c>
      <c r="F135" s="47">
        <v>200</v>
      </c>
      <c r="G135" s="47">
        <v>0</v>
      </c>
      <c r="H135" s="47">
        <v>0</v>
      </c>
      <c r="I135" s="47">
        <v>5.7</v>
      </c>
      <c r="J135" s="47">
        <v>45.12</v>
      </c>
      <c r="K135" s="47">
        <v>270</v>
      </c>
      <c r="L135" s="64">
        <v>1.99</v>
      </c>
    </row>
    <row r="136" spans="1:12" ht="15.75" x14ac:dyDescent="0.25">
      <c r="A136" s="22"/>
      <c r="B136" s="14"/>
      <c r="C136" s="10"/>
      <c r="D136" s="48"/>
      <c r="E136" s="47"/>
      <c r="F136" s="54"/>
      <c r="G136" s="47"/>
      <c r="H136" s="47"/>
      <c r="I136" s="47"/>
      <c r="J136" s="47"/>
      <c r="K136" s="38"/>
      <c r="L136" s="46"/>
    </row>
    <row r="137" spans="1:12" ht="15" x14ac:dyDescent="0.25">
      <c r="A137" s="22"/>
      <c r="B137" s="14"/>
      <c r="C137" s="10"/>
      <c r="D137" s="5"/>
      <c r="E137" s="37"/>
      <c r="F137" s="38"/>
      <c r="G137" s="38"/>
      <c r="H137" s="38"/>
      <c r="I137" s="38"/>
      <c r="J137" s="38"/>
      <c r="K137" s="39"/>
      <c r="L137" s="38"/>
    </row>
    <row r="138" spans="1:12" ht="15" x14ac:dyDescent="0.25">
      <c r="A138" s="22"/>
      <c r="B138" s="14"/>
      <c r="C138" s="10"/>
      <c r="D138" s="5"/>
      <c r="E138" s="37"/>
      <c r="F138" s="38"/>
      <c r="G138" s="38"/>
      <c r="H138" s="38"/>
      <c r="I138" s="38"/>
      <c r="J138" s="38"/>
      <c r="K138" s="39"/>
      <c r="L138" s="38"/>
    </row>
    <row r="139" spans="1:12" ht="15" x14ac:dyDescent="0.25">
      <c r="A139" s="23"/>
      <c r="B139" s="16"/>
      <c r="C139" s="7"/>
      <c r="D139" s="17" t="s">
        <v>32</v>
      </c>
      <c r="E139" s="8"/>
      <c r="F139" s="18">
        <f>SUM(F131:F138)</f>
        <v>645</v>
      </c>
      <c r="G139" s="18">
        <f>SUM(G131:G138)</f>
        <v>27.22</v>
      </c>
      <c r="H139" s="18">
        <f>SUM(H131:H138)</f>
        <v>24.67</v>
      </c>
      <c r="I139" s="18">
        <f>SUM(I131:I138)</f>
        <v>106.85000000000001</v>
      </c>
      <c r="J139" s="18">
        <f>SUM(J131:J138)</f>
        <v>784.09</v>
      </c>
      <c r="K139" s="24"/>
      <c r="L139" s="18">
        <f>SUM(L131:L138)</f>
        <v>83.970000000000013</v>
      </c>
    </row>
    <row r="140" spans="1:12" ht="15" x14ac:dyDescent="0.25">
      <c r="A140" s="25">
        <v>2</v>
      </c>
      <c r="B140" s="12">
        <v>3</v>
      </c>
      <c r="C140" s="9" t="s">
        <v>24</v>
      </c>
      <c r="D140" s="6" t="s">
        <v>25</v>
      </c>
      <c r="E140" s="37"/>
      <c r="F140" s="38"/>
      <c r="G140" s="38"/>
      <c r="H140" s="38"/>
      <c r="I140" s="38"/>
      <c r="J140" s="38"/>
      <c r="K140" s="39"/>
      <c r="L140" s="38"/>
    </row>
    <row r="141" spans="1:12" ht="15" x14ac:dyDescent="0.25">
      <c r="A141" s="22"/>
      <c r="B141" s="14"/>
      <c r="C141" s="10"/>
      <c r="D141" s="6" t="s">
        <v>26</v>
      </c>
      <c r="E141" s="37"/>
      <c r="F141" s="38"/>
      <c r="G141" s="38"/>
      <c r="H141" s="38"/>
      <c r="I141" s="38"/>
      <c r="J141" s="38"/>
      <c r="K141" s="39"/>
      <c r="L141" s="38"/>
    </row>
    <row r="142" spans="1:12" ht="15" x14ac:dyDescent="0.25">
      <c r="A142" s="22"/>
      <c r="B142" s="14"/>
      <c r="C142" s="10"/>
      <c r="D142" s="6" t="s">
        <v>27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 x14ac:dyDescent="0.25">
      <c r="A143" s="22"/>
      <c r="B143" s="14"/>
      <c r="C143" s="10"/>
      <c r="D143" s="6" t="s">
        <v>28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2"/>
      <c r="B144" s="14"/>
      <c r="C144" s="10"/>
      <c r="D144" s="6" t="s">
        <v>29</v>
      </c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2"/>
      <c r="B145" s="14"/>
      <c r="C145" s="10"/>
      <c r="D145" s="6" t="s">
        <v>30</v>
      </c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2"/>
      <c r="B146" s="14"/>
      <c r="C146" s="10"/>
      <c r="D146" s="6" t="s">
        <v>31</v>
      </c>
      <c r="E146" s="37"/>
      <c r="F146" s="38"/>
      <c r="G146" s="38"/>
      <c r="H146" s="38"/>
      <c r="I146" s="38"/>
      <c r="J146" s="38"/>
      <c r="K146" s="39"/>
      <c r="L146" s="38"/>
    </row>
    <row r="147" spans="1:12" ht="15" x14ac:dyDescent="0.25">
      <c r="A147" s="22"/>
      <c r="B147" s="14"/>
      <c r="C147" s="10"/>
      <c r="D147" s="5"/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2"/>
      <c r="B148" s="14"/>
      <c r="C148" s="10"/>
      <c r="D148" s="5"/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3"/>
      <c r="B149" s="16"/>
      <c r="C149" s="7"/>
      <c r="D149" s="17" t="s">
        <v>32</v>
      </c>
      <c r="E149" s="8"/>
      <c r="F149" s="18">
        <f>SUM(F140:F148)</f>
        <v>0</v>
      </c>
      <c r="G149" s="18">
        <f t="shared" ref="G149:J149" si="44">SUM(G140:G148)</f>
        <v>0</v>
      </c>
      <c r="H149" s="18">
        <f t="shared" si="44"/>
        <v>0</v>
      </c>
      <c r="I149" s="18">
        <f t="shared" si="44"/>
        <v>0</v>
      </c>
      <c r="J149" s="18">
        <f t="shared" si="44"/>
        <v>0</v>
      </c>
      <c r="K149" s="24"/>
      <c r="L149" s="18">
        <f t="shared" ref="L149" si="45">SUM(L140:L148)</f>
        <v>0</v>
      </c>
    </row>
    <row r="150" spans="1:12" ht="15.75" thickBot="1" x14ac:dyDescent="0.25">
      <c r="A150" s="28">
        <v>2</v>
      </c>
      <c r="B150" s="29">
        <v>3</v>
      </c>
      <c r="C150" s="100" t="s">
        <v>4</v>
      </c>
      <c r="D150" s="101"/>
      <c r="E150" s="60"/>
      <c r="F150" s="65">
        <f>F139+F149</f>
        <v>645</v>
      </c>
      <c r="G150" s="65">
        <f t="shared" ref="G150" si="46">G139+G149</f>
        <v>27.22</v>
      </c>
      <c r="H150" s="65">
        <f t="shared" ref="H150" si="47">H139+H149</f>
        <v>24.67</v>
      </c>
      <c r="I150" s="65">
        <f t="shared" ref="I150" si="48">I139+I149</f>
        <v>106.85000000000001</v>
      </c>
      <c r="J150" s="65">
        <f t="shared" ref="J150:L150" si="49">J139+J149</f>
        <v>784.09</v>
      </c>
      <c r="K150" s="65"/>
      <c r="L150" s="65">
        <f t="shared" si="49"/>
        <v>83.970000000000013</v>
      </c>
    </row>
    <row r="151" spans="1:12" ht="15.75" x14ac:dyDescent="0.25">
      <c r="A151" s="22">
        <v>2</v>
      </c>
      <c r="B151" s="14">
        <v>4</v>
      </c>
      <c r="C151" s="10" t="s">
        <v>20</v>
      </c>
      <c r="D151" s="56" t="s">
        <v>28</v>
      </c>
      <c r="E151" s="71" t="s">
        <v>58</v>
      </c>
      <c r="F151" s="71">
        <v>200</v>
      </c>
      <c r="G151" s="47">
        <v>7.36</v>
      </c>
      <c r="H151" s="47">
        <v>7.06</v>
      </c>
      <c r="I151" s="71">
        <v>47.1</v>
      </c>
      <c r="J151" s="71">
        <v>281.45999999999998</v>
      </c>
      <c r="K151" s="71">
        <v>204</v>
      </c>
      <c r="L151" s="46">
        <v>4.92</v>
      </c>
    </row>
    <row r="152" spans="1:12" ht="15.75" x14ac:dyDescent="0.25">
      <c r="A152" s="22"/>
      <c r="B152" s="14"/>
      <c r="C152" s="10"/>
      <c r="D152" s="48" t="s">
        <v>27</v>
      </c>
      <c r="E152" s="71" t="s">
        <v>70</v>
      </c>
      <c r="F152" s="71">
        <v>70</v>
      </c>
      <c r="G152" s="47">
        <v>16.600000000000001</v>
      </c>
      <c r="H152" s="47">
        <v>14</v>
      </c>
      <c r="I152" s="71">
        <v>0.3</v>
      </c>
      <c r="J152" s="71">
        <v>193</v>
      </c>
      <c r="K152" s="71">
        <v>192</v>
      </c>
      <c r="L152" s="46">
        <v>19.600000000000001</v>
      </c>
    </row>
    <row r="153" spans="1:12" ht="15.75" x14ac:dyDescent="0.25">
      <c r="A153" s="22"/>
      <c r="B153" s="14"/>
      <c r="C153" s="10"/>
      <c r="D153" s="48" t="s">
        <v>60</v>
      </c>
      <c r="E153" s="71" t="s">
        <v>43</v>
      </c>
      <c r="F153" s="71">
        <v>30</v>
      </c>
      <c r="G153" s="47">
        <v>0.54</v>
      </c>
      <c r="H153" s="47">
        <v>3.67</v>
      </c>
      <c r="I153" s="71">
        <v>5.24</v>
      </c>
      <c r="J153" s="71">
        <v>56.15</v>
      </c>
      <c r="K153" s="71">
        <v>238</v>
      </c>
      <c r="L153" s="46">
        <v>6.4</v>
      </c>
    </row>
    <row r="154" spans="1:12" ht="15.75" x14ac:dyDescent="0.25">
      <c r="A154" s="22"/>
      <c r="B154" s="14"/>
      <c r="C154" s="10"/>
      <c r="D154" s="56" t="s">
        <v>22</v>
      </c>
      <c r="E154" s="71" t="s">
        <v>40</v>
      </c>
      <c r="F154" s="71">
        <v>75</v>
      </c>
      <c r="G154" s="47">
        <v>6.08</v>
      </c>
      <c r="H154" s="47">
        <v>0.75</v>
      </c>
      <c r="I154" s="71">
        <v>36.6</v>
      </c>
      <c r="J154" s="71">
        <v>177.47</v>
      </c>
      <c r="K154" s="85"/>
      <c r="L154" s="46">
        <v>2.4</v>
      </c>
    </row>
    <row r="155" spans="1:12" ht="15.75" x14ac:dyDescent="0.25">
      <c r="A155" s="22"/>
      <c r="B155" s="14"/>
      <c r="C155" s="10"/>
      <c r="D155" s="56" t="s">
        <v>29</v>
      </c>
      <c r="E155" s="71" t="s">
        <v>55</v>
      </c>
      <c r="F155" s="71">
        <v>200</v>
      </c>
      <c r="G155" s="47">
        <v>0.56000000000000005</v>
      </c>
      <c r="H155" s="47">
        <v>0</v>
      </c>
      <c r="I155" s="71">
        <v>27.89</v>
      </c>
      <c r="J155" s="71">
        <v>113.79</v>
      </c>
      <c r="K155" s="71">
        <v>255</v>
      </c>
      <c r="L155" s="46">
        <v>7.3</v>
      </c>
    </row>
    <row r="156" spans="1:12" ht="15" x14ac:dyDescent="0.25">
      <c r="A156" s="22"/>
      <c r="B156" s="14"/>
      <c r="C156" s="10"/>
      <c r="D156" s="56"/>
      <c r="E156" s="79" t="s">
        <v>69</v>
      </c>
      <c r="F156" s="81">
        <v>24</v>
      </c>
      <c r="G156" s="63">
        <v>4.2</v>
      </c>
      <c r="H156" s="63">
        <v>25</v>
      </c>
      <c r="I156" s="83">
        <v>10.45</v>
      </c>
      <c r="J156" s="63">
        <v>67</v>
      </c>
      <c r="K156" s="86"/>
      <c r="L156" s="46">
        <v>9.18</v>
      </c>
    </row>
    <row r="157" spans="1:12" ht="15" x14ac:dyDescent="0.25">
      <c r="A157" s="23"/>
      <c r="B157" s="16"/>
      <c r="C157" s="7"/>
      <c r="D157" s="76" t="s">
        <v>32</v>
      </c>
      <c r="E157" s="77"/>
      <c r="F157" s="80">
        <f>SUM(F151:F156)</f>
        <v>599</v>
      </c>
      <c r="G157" s="82">
        <f>SUM(G151:G156)</f>
        <v>35.339999999999996</v>
      </c>
      <c r="H157" s="82">
        <f>SUM(H151:H156)</f>
        <v>50.48</v>
      </c>
      <c r="I157" s="82">
        <f>SUM(I151:I156)</f>
        <v>127.58000000000001</v>
      </c>
      <c r="J157" s="82">
        <f>SUM(J151:J156)</f>
        <v>888.87</v>
      </c>
      <c r="K157" s="24"/>
      <c r="L157" s="82">
        <f>SUM(L151:L156)</f>
        <v>49.8</v>
      </c>
    </row>
    <row r="158" spans="1:12" ht="15" x14ac:dyDescent="0.25">
      <c r="A158" s="25">
        <v>2</v>
      </c>
      <c r="B158" s="12">
        <v>4</v>
      </c>
      <c r="C158" s="9" t="s">
        <v>24</v>
      </c>
      <c r="D158" s="6" t="s">
        <v>25</v>
      </c>
      <c r="E158" s="66"/>
      <c r="F158" s="38"/>
      <c r="G158" s="38"/>
      <c r="H158" s="38"/>
      <c r="I158" s="38"/>
      <c r="J158" s="38"/>
      <c r="K158" s="39"/>
      <c r="L158" s="38"/>
    </row>
    <row r="159" spans="1:12" ht="15" x14ac:dyDescent="0.25">
      <c r="A159" s="22"/>
      <c r="B159" s="14"/>
      <c r="C159" s="10"/>
      <c r="D159" s="6" t="s">
        <v>26</v>
      </c>
      <c r="E159" s="37"/>
      <c r="F159" s="38"/>
      <c r="G159" s="38"/>
      <c r="H159" s="38"/>
      <c r="I159" s="38"/>
      <c r="J159" s="38"/>
      <c r="K159" s="39"/>
      <c r="L159" s="38"/>
    </row>
    <row r="160" spans="1:12" ht="15" x14ac:dyDescent="0.25">
      <c r="A160" s="22"/>
      <c r="B160" s="14"/>
      <c r="C160" s="10"/>
      <c r="D160" s="6" t="s">
        <v>27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 x14ac:dyDescent="0.25">
      <c r="A161" s="22"/>
      <c r="B161" s="14"/>
      <c r="C161" s="10"/>
      <c r="D161" s="6" t="s">
        <v>28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 x14ac:dyDescent="0.25">
      <c r="A162" s="22"/>
      <c r="B162" s="14"/>
      <c r="C162" s="10"/>
      <c r="D162" s="6" t="s">
        <v>29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2"/>
      <c r="B163" s="14"/>
      <c r="C163" s="10"/>
      <c r="D163" s="6" t="s">
        <v>30</v>
      </c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2"/>
      <c r="B164" s="14"/>
      <c r="C164" s="10"/>
      <c r="D164" s="6" t="s">
        <v>31</v>
      </c>
      <c r="E164" s="37"/>
      <c r="F164" s="38"/>
      <c r="G164" s="38"/>
      <c r="H164" s="38"/>
      <c r="I164" s="38"/>
      <c r="J164" s="38"/>
      <c r="K164" s="39"/>
      <c r="L164" s="38"/>
    </row>
    <row r="165" spans="1:12" ht="15" x14ac:dyDescent="0.25">
      <c r="A165" s="22"/>
      <c r="B165" s="14"/>
      <c r="C165" s="10"/>
      <c r="D165" s="5"/>
      <c r="E165" s="37"/>
      <c r="F165" s="38"/>
      <c r="G165" s="38"/>
      <c r="H165" s="38"/>
      <c r="I165" s="38"/>
      <c r="J165" s="38"/>
      <c r="K165" s="39"/>
      <c r="L165" s="38"/>
    </row>
    <row r="166" spans="1:12" ht="15" x14ac:dyDescent="0.25">
      <c r="A166" s="22"/>
      <c r="B166" s="14"/>
      <c r="C166" s="10"/>
      <c r="D166" s="5"/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3"/>
      <c r="B167" s="16"/>
      <c r="C167" s="7"/>
      <c r="D167" s="17" t="s">
        <v>32</v>
      </c>
      <c r="E167" s="8"/>
      <c r="F167" s="18">
        <f>SUM(F158:F166)</f>
        <v>0</v>
      </c>
      <c r="G167" s="18">
        <f t="shared" ref="G167:J167" si="50">SUM(G158:G166)</f>
        <v>0</v>
      </c>
      <c r="H167" s="18">
        <f t="shared" si="50"/>
        <v>0</v>
      </c>
      <c r="I167" s="18">
        <f t="shared" si="50"/>
        <v>0</v>
      </c>
      <c r="J167" s="18">
        <f t="shared" si="50"/>
        <v>0</v>
      </c>
      <c r="K167" s="24"/>
      <c r="L167" s="18">
        <f t="shared" ref="L167" si="51">SUM(L158:L166)</f>
        <v>0</v>
      </c>
    </row>
    <row r="168" spans="1:12" ht="15.75" thickBot="1" x14ac:dyDescent="0.25">
      <c r="A168" s="28">
        <v>2</v>
      </c>
      <c r="B168" s="29">
        <v>4</v>
      </c>
      <c r="C168" s="100" t="s">
        <v>4</v>
      </c>
      <c r="D168" s="101"/>
      <c r="E168" s="60"/>
      <c r="F168" s="65">
        <f>F157+F167</f>
        <v>599</v>
      </c>
      <c r="G168" s="65">
        <f t="shared" ref="G168" si="52">G157+G167</f>
        <v>35.339999999999996</v>
      </c>
      <c r="H168" s="65">
        <f t="shared" ref="H168" si="53">H157+H167</f>
        <v>50.48</v>
      </c>
      <c r="I168" s="65">
        <f t="shared" ref="I168" si="54">I157+I167</f>
        <v>127.58000000000001</v>
      </c>
      <c r="J168" s="65">
        <f t="shared" ref="J168:L168" si="55">J157+J167</f>
        <v>888.87</v>
      </c>
      <c r="K168" s="65"/>
      <c r="L168" s="31">
        <f t="shared" si="55"/>
        <v>49.8</v>
      </c>
    </row>
    <row r="169" spans="1:12" ht="15.75" x14ac:dyDescent="0.25">
      <c r="A169" s="22">
        <v>2</v>
      </c>
      <c r="B169" s="14">
        <v>5</v>
      </c>
      <c r="C169" s="10" t="s">
        <v>20</v>
      </c>
      <c r="D169" s="56" t="s">
        <v>28</v>
      </c>
      <c r="E169" s="70"/>
      <c r="F169" s="70"/>
      <c r="G169" s="58"/>
      <c r="H169" s="58"/>
      <c r="I169" s="70"/>
      <c r="J169" s="70"/>
      <c r="K169" s="58"/>
      <c r="L169" s="49"/>
    </row>
    <row r="170" spans="1:12" ht="15.75" x14ac:dyDescent="0.25">
      <c r="A170" s="22"/>
      <c r="B170" s="14"/>
      <c r="C170" s="10"/>
      <c r="D170" s="48" t="s">
        <v>62</v>
      </c>
      <c r="E170" s="78" t="s">
        <v>71</v>
      </c>
      <c r="F170" s="81">
        <v>185</v>
      </c>
      <c r="G170" s="62">
        <v>5.7</v>
      </c>
      <c r="H170" s="62">
        <v>2.9</v>
      </c>
      <c r="I170" s="71">
        <v>30.7</v>
      </c>
      <c r="J170" s="71">
        <v>168</v>
      </c>
      <c r="K170" s="55">
        <v>293</v>
      </c>
      <c r="L170" s="49">
        <v>42.55</v>
      </c>
    </row>
    <row r="171" spans="1:12" ht="15.75" x14ac:dyDescent="0.25">
      <c r="A171" s="22"/>
      <c r="B171" s="14"/>
      <c r="C171" s="10"/>
      <c r="D171" s="48" t="s">
        <v>60</v>
      </c>
      <c r="E171" s="78"/>
      <c r="F171" s="81"/>
      <c r="G171" s="62"/>
      <c r="H171" s="62"/>
      <c r="I171" s="71"/>
      <c r="J171" s="71"/>
      <c r="K171" s="55"/>
      <c r="L171" s="49"/>
    </row>
    <row r="172" spans="1:12" ht="15.75" x14ac:dyDescent="0.25">
      <c r="A172" s="22"/>
      <c r="B172" s="14"/>
      <c r="C172" s="10"/>
      <c r="D172" s="48" t="s">
        <v>21</v>
      </c>
      <c r="E172" s="71" t="s">
        <v>59</v>
      </c>
      <c r="F172" s="71">
        <v>200</v>
      </c>
      <c r="G172" s="47">
        <v>1.4</v>
      </c>
      <c r="H172" s="47">
        <v>1.6</v>
      </c>
      <c r="I172" s="71">
        <v>17.350000000000001</v>
      </c>
      <c r="J172" s="71">
        <v>89.32</v>
      </c>
      <c r="K172" s="47">
        <v>259</v>
      </c>
      <c r="L172" s="49">
        <v>5.48</v>
      </c>
    </row>
    <row r="173" spans="1:12" ht="15.75" x14ac:dyDescent="0.25">
      <c r="A173" s="22"/>
      <c r="B173" s="14"/>
      <c r="C173" s="10"/>
      <c r="D173" s="56" t="s">
        <v>22</v>
      </c>
      <c r="E173" s="71" t="s">
        <v>40</v>
      </c>
      <c r="F173" s="71">
        <v>75</v>
      </c>
      <c r="G173" s="47">
        <v>6.08</v>
      </c>
      <c r="H173" s="47">
        <v>0.75</v>
      </c>
      <c r="I173" s="71">
        <v>36.6</v>
      </c>
      <c r="J173" s="47">
        <v>177.47</v>
      </c>
      <c r="K173" s="84"/>
      <c r="L173" s="38">
        <v>2.4</v>
      </c>
    </row>
    <row r="174" spans="1:12" ht="15" x14ac:dyDescent="0.25">
      <c r="A174" s="22"/>
      <c r="B174" s="14"/>
      <c r="C174" s="10"/>
      <c r="D174" s="5"/>
      <c r="E174" s="37" t="s">
        <v>69</v>
      </c>
      <c r="F174" s="81">
        <v>60</v>
      </c>
      <c r="G174" s="63">
        <v>5</v>
      </c>
      <c r="H174" s="63">
        <v>7</v>
      </c>
      <c r="I174" s="83">
        <v>69</v>
      </c>
      <c r="J174" s="63">
        <v>360</v>
      </c>
      <c r="K174" s="39"/>
      <c r="L174" s="38">
        <v>20</v>
      </c>
    </row>
    <row r="175" spans="1:12" ht="15.75" customHeight="1" x14ac:dyDescent="0.25">
      <c r="A175" s="23"/>
      <c r="B175" s="16"/>
      <c r="C175" s="7"/>
      <c r="D175" s="17" t="s">
        <v>32</v>
      </c>
      <c r="E175" s="8"/>
      <c r="F175" s="18">
        <f>SUM(F169:F174)</f>
        <v>520</v>
      </c>
      <c r="G175" s="18">
        <f>SUM(G169:G174)</f>
        <v>18.18</v>
      </c>
      <c r="H175" s="18">
        <f>SUM(H169:H174)</f>
        <v>12.25</v>
      </c>
      <c r="I175" s="18">
        <f>SUM(I169:I174)</f>
        <v>153.65</v>
      </c>
      <c r="J175" s="18">
        <f>SUM(J169:J174)</f>
        <v>794.79</v>
      </c>
      <c r="K175" s="24"/>
      <c r="L175" s="18">
        <f>SUM(L169:L174)</f>
        <v>70.430000000000007</v>
      </c>
    </row>
    <row r="176" spans="1:12" ht="15" x14ac:dyDescent="0.25">
      <c r="A176" s="25">
        <v>2</v>
      </c>
      <c r="B176" s="12">
        <v>5</v>
      </c>
      <c r="C176" s="9" t="s">
        <v>24</v>
      </c>
      <c r="D176" s="6" t="s">
        <v>25</v>
      </c>
      <c r="E176" s="37"/>
      <c r="F176" s="38"/>
      <c r="G176" s="38"/>
      <c r="H176" s="38"/>
      <c r="I176" s="38"/>
      <c r="J176" s="38"/>
      <c r="K176" s="39"/>
      <c r="L176" s="38"/>
    </row>
    <row r="177" spans="1:12" ht="15" x14ac:dyDescent="0.25">
      <c r="A177" s="22"/>
      <c r="B177" s="14"/>
      <c r="C177" s="10"/>
      <c r="D177" s="6" t="s">
        <v>26</v>
      </c>
      <c r="E177" s="37"/>
      <c r="F177" s="38"/>
      <c r="G177" s="38"/>
      <c r="H177" s="38"/>
      <c r="I177" s="38"/>
      <c r="J177" s="38"/>
      <c r="K177" s="39"/>
      <c r="L177" s="38"/>
    </row>
    <row r="178" spans="1:12" ht="15" x14ac:dyDescent="0.25">
      <c r="A178" s="22"/>
      <c r="B178" s="14"/>
      <c r="C178" s="10"/>
      <c r="D178" s="6" t="s">
        <v>27</v>
      </c>
      <c r="E178" s="37"/>
      <c r="F178" s="38"/>
      <c r="G178" s="38"/>
      <c r="H178" s="38"/>
      <c r="I178" s="38"/>
      <c r="J178" s="38"/>
      <c r="K178" s="39"/>
      <c r="L178" s="38"/>
    </row>
    <row r="179" spans="1:12" ht="15" x14ac:dyDescent="0.25">
      <c r="A179" s="22"/>
      <c r="B179" s="14"/>
      <c r="C179" s="10"/>
      <c r="D179" s="6" t="s">
        <v>28</v>
      </c>
      <c r="E179" s="37"/>
      <c r="F179" s="38"/>
      <c r="G179" s="38"/>
      <c r="H179" s="38"/>
      <c r="I179" s="38"/>
      <c r="J179" s="38"/>
      <c r="K179" s="39"/>
      <c r="L179" s="38"/>
    </row>
    <row r="180" spans="1:12" ht="15" x14ac:dyDescent="0.25">
      <c r="A180" s="22"/>
      <c r="B180" s="14"/>
      <c r="C180" s="10"/>
      <c r="D180" s="6" t="s">
        <v>29</v>
      </c>
      <c r="E180" s="37"/>
      <c r="F180" s="38"/>
      <c r="G180" s="38"/>
      <c r="H180" s="38"/>
      <c r="I180" s="38"/>
      <c r="J180" s="38"/>
      <c r="K180" s="39"/>
      <c r="L180" s="38"/>
    </row>
    <row r="181" spans="1:12" ht="15" x14ac:dyDescent="0.25">
      <c r="A181" s="22"/>
      <c r="B181" s="14"/>
      <c r="C181" s="10"/>
      <c r="D181" s="6" t="s">
        <v>30</v>
      </c>
      <c r="E181" s="37"/>
      <c r="F181" s="38"/>
      <c r="G181" s="38"/>
      <c r="H181" s="38"/>
      <c r="I181" s="38"/>
      <c r="J181" s="38"/>
      <c r="K181" s="39"/>
      <c r="L181" s="38"/>
    </row>
    <row r="182" spans="1:12" ht="15" x14ac:dyDescent="0.25">
      <c r="A182" s="22"/>
      <c r="B182" s="14"/>
      <c r="C182" s="10"/>
      <c r="D182" s="6" t="s">
        <v>31</v>
      </c>
      <c r="E182" s="37"/>
      <c r="F182" s="38"/>
      <c r="G182" s="38"/>
      <c r="H182" s="38"/>
      <c r="I182" s="38"/>
      <c r="J182" s="38"/>
      <c r="K182" s="39"/>
      <c r="L182" s="38"/>
    </row>
    <row r="183" spans="1:12" ht="15" x14ac:dyDescent="0.25">
      <c r="A183" s="22"/>
      <c r="B183" s="14"/>
      <c r="C183" s="10"/>
      <c r="D183" s="5"/>
      <c r="E183" s="37"/>
      <c r="F183" s="38"/>
      <c r="G183" s="38"/>
      <c r="H183" s="38"/>
      <c r="I183" s="38"/>
      <c r="J183" s="38"/>
      <c r="K183" s="39"/>
      <c r="L183" s="38"/>
    </row>
    <row r="184" spans="1:12" ht="15" x14ac:dyDescent="0.25">
      <c r="A184" s="22"/>
      <c r="B184" s="14"/>
      <c r="C184" s="10"/>
      <c r="D184" s="5"/>
      <c r="E184" s="37"/>
      <c r="F184" s="38"/>
      <c r="G184" s="38"/>
      <c r="H184" s="38"/>
      <c r="I184" s="38"/>
      <c r="J184" s="38"/>
      <c r="K184" s="39"/>
      <c r="L184" s="38"/>
    </row>
    <row r="185" spans="1:12" ht="15" x14ac:dyDescent="0.25">
      <c r="A185" s="23"/>
      <c r="B185" s="16"/>
      <c r="C185" s="7"/>
      <c r="D185" s="17" t="s">
        <v>32</v>
      </c>
      <c r="E185" s="8"/>
      <c r="F185" s="18">
        <f>SUM(F176:F184)</f>
        <v>0</v>
      </c>
      <c r="G185" s="18">
        <f t="shared" ref="G185:J185" si="56">SUM(G176:G184)</f>
        <v>0</v>
      </c>
      <c r="H185" s="18">
        <f t="shared" si="56"/>
        <v>0</v>
      </c>
      <c r="I185" s="18">
        <f t="shared" si="56"/>
        <v>0</v>
      </c>
      <c r="J185" s="18">
        <f t="shared" si="56"/>
        <v>0</v>
      </c>
      <c r="K185" s="24"/>
      <c r="L185" s="18">
        <f t="shared" ref="L185" si="57">SUM(L176:L184)</f>
        <v>0</v>
      </c>
    </row>
    <row r="186" spans="1:12" ht="15" x14ac:dyDescent="0.2">
      <c r="A186" s="28">
        <v>2</v>
      </c>
      <c r="B186" s="29">
        <v>5</v>
      </c>
      <c r="C186" s="100" t="s">
        <v>4</v>
      </c>
      <c r="D186" s="101"/>
      <c r="E186" s="30"/>
      <c r="F186" s="31">
        <f>F175+F185</f>
        <v>520</v>
      </c>
      <c r="G186" s="31">
        <f t="shared" ref="G186" si="58">G175+G185</f>
        <v>18.18</v>
      </c>
      <c r="H186" s="31">
        <f t="shared" ref="H186" si="59">H175+H185</f>
        <v>12.25</v>
      </c>
      <c r="I186" s="31">
        <f t="shared" ref="I186" si="60">I175+I185</f>
        <v>153.65</v>
      </c>
      <c r="J186" s="31">
        <f t="shared" ref="J186:L186" si="61">J175+J185</f>
        <v>794.79</v>
      </c>
      <c r="K186" s="31"/>
      <c r="L186" s="31">
        <f t="shared" si="61"/>
        <v>70.430000000000007</v>
      </c>
    </row>
    <row r="187" spans="1:12" x14ac:dyDescent="0.2">
      <c r="A187" s="26"/>
      <c r="B187" s="27"/>
      <c r="C187" s="102" t="s">
        <v>5</v>
      </c>
      <c r="D187" s="102"/>
      <c r="E187" s="102"/>
      <c r="F187" s="33">
        <f>(F22+F40+F57+F75+F94+F112+F130+F150+F168+F186)/(IF(F22=0,0,1)+IF(F40=0,0,1)+IF(F57=0,0,1)+IF(F75=0,0,1)+IF(F94=0,0,1)+IF(F112=0,0,1)+IF(F130=0,0,1)+IF(F150=0,0,1)+IF(F168=0,0,1)+IF(F186=0,0,1))</f>
        <v>561.4</v>
      </c>
      <c r="G187" s="33">
        <f>(G22+G40+G57+G75+G94+G112+G130+G150+G168+G186)/(IF(G22=0,0,1)+IF(G40=0,0,1)+IF(G57=0,0,1)+IF(G75=0,0,1)+IF(G94=0,0,1)+IF(G112=0,0,1)+IF(G130=0,0,1)+IF(G150=0,0,1)+IF(G168=0,0,1)+IF(G186=0,0,1))</f>
        <v>25.03</v>
      </c>
      <c r="H187" s="33">
        <f>(H22+H40+H57+H75+H94+H112+H130+H150+H168+H186)/(IF(H22=0,0,1)+IF(H40=0,0,1)+IF(H57=0,0,1)+IF(H75=0,0,1)+IF(H94=0,0,1)+IF(H112=0,0,1)+IF(H130=0,0,1)+IF(H150=0,0,1)+IF(H168=0,0,1)+IF(H186=0,0,1))</f>
        <v>27.658000000000005</v>
      </c>
      <c r="I187" s="33">
        <f>(I22+I40+I57+I75+I94+I112+I130+I150+I168+I186)/(IF(I22=0,0,1)+IF(I40=0,0,1)+IF(I57=0,0,1)+IF(I75=0,0,1)+IF(I94=0,0,1)+IF(I112=0,0,1)+IF(I130=0,0,1)+IF(I150=0,0,1)+IF(I168=0,0,1)+IF(I186=0,0,1))</f>
        <v>109.13200000000002</v>
      </c>
      <c r="J187" s="33">
        <f>(J22+J40+J57+J75+J94+J112+J130+J150+J168+J186)/(IF(J22=0,0,1)+IF(J40=0,0,1)+IF(J57=0,0,1)+IF(J75=0,0,1)+IF(J94=0,0,1)+IF(J112=0,0,1)+IF(J130=0,0,1)+IF(J150=0,0,1)+IF(J168=0,0,1)+IF(J186=0,0,1))</f>
        <v>770.44900000000007</v>
      </c>
      <c r="K187" s="33"/>
      <c r="L187" s="33">
        <f>(L22+L40+L57+L75+L94+L112+L130+L150+L168+L186)/(IF(L22=0,0,1)+IF(L40=0,0,1)+IF(L57=0,0,1)+IF(L75=0,0,1)+IF(L94=0,0,1)+IF(L112=0,0,1)+IF(L130=0,0,1)+IF(L150=0,0,1)+IF(L168=0,0,1)+IF(L186=0,0,1))</f>
        <v>68.472999999999999</v>
      </c>
    </row>
  </sheetData>
  <mergeCells count="14">
    <mergeCell ref="C75:D75"/>
    <mergeCell ref="C94:D94"/>
    <mergeCell ref="C22:D22"/>
    <mergeCell ref="C187:E187"/>
    <mergeCell ref="C186:D186"/>
    <mergeCell ref="C112:D112"/>
    <mergeCell ref="C130:D130"/>
    <mergeCell ref="C150:D150"/>
    <mergeCell ref="C168:D168"/>
    <mergeCell ref="C1:E1"/>
    <mergeCell ref="H1:K1"/>
    <mergeCell ref="H2:K2"/>
    <mergeCell ref="C40:D40"/>
    <mergeCell ref="C57:D57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2024-04-08T07:55:27Z</cp:lastPrinted>
  <dcterms:created xsi:type="dcterms:W3CDTF">2022-05-16T14:23:56Z</dcterms:created>
  <dcterms:modified xsi:type="dcterms:W3CDTF">2024-10-09T09:02:50Z</dcterms:modified>
</cp:coreProperties>
</file>